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Users\jleon\Desktop\2021\Informes\Publicacion Pagina WEB\"/>
    </mc:Choice>
  </mc:AlternateContent>
  <xr:revisionPtr revIDLastSave="0" documentId="13_ncr:1_{CD30E1E7-25D2-46EF-9CB6-38D8D1C8E412}" xr6:coauthVersionLast="45" xr6:coauthVersionMax="45" xr10:uidLastSave="{00000000-0000-0000-0000-000000000000}"/>
  <bookViews>
    <workbookView xWindow="10905" yWindow="1260" windowWidth="10245" windowHeight="10320" firstSheet="1" activeTab="1" xr2:uid="{78D174AF-EF9E-4CA9-BD10-833FF3D8193F}"/>
  </bookViews>
  <sheets>
    <sheet name="Hoja3" sheetId="3" state="hidden" r:id="rId1"/>
    <sheet name="Base Contratación" sheetId="2" r:id="rId2"/>
    <sheet name="Hoja4" sheetId="4" state="hidden" r:id="rId3"/>
  </sheets>
  <externalReferences>
    <externalReference r:id="rId4"/>
  </externalReferences>
  <definedNames>
    <definedName name="_xlnm._FilterDatabase" localSheetId="1" hidden="1">'Base Contratación'!$A$2:$O$15</definedName>
    <definedName name="A">[1]INFORMACION!$C$4:$C$7</definedName>
    <definedName name="ABO">[1]INFORMACION!$O$4:$O$14</definedName>
    <definedName name="AD">[1]INFORMACION!$AB$4:$AB$14</definedName>
    <definedName name="_xlnm.Print_Area" localSheetId="1">'Base Contratación'!$G$2:$M$2</definedName>
    <definedName name="AREAS">[1]INFORMACION!$T$4:$T$28</definedName>
    <definedName name="AS">[1]INFORMACION!$X$4:$X$14</definedName>
    <definedName name="B">[1]INFORMACION!$D$4:$D$14</definedName>
    <definedName name="CC">[1]INFORMACION!$F$4:$F$30</definedName>
    <definedName name="D">[1]INFORMACION!$G$4:$G$6</definedName>
    <definedName name="EST">[1]INFORMACION!$R$3:$R$8</definedName>
    <definedName name="FF">[1]INFORMACION!$B$4:$B$34</definedName>
    <definedName name="FG">[1]INFORMACION!$I$4:$I$57</definedName>
    <definedName name="frmMainForm_tblFormContainer_trContentRow_tdLeftColumn_divViewProfilePerspective_tblProfileDetails_trIsGroupContentRow_tdTitleCell_rptIsGroupRepeater_rpteIsGroupConditionalElements_lnkIsGroupConditionalSpan_0" localSheetId="1">'Base Contratación'!#REF!</definedName>
    <definedName name="frmMainForm_tblFormContainer_trContentRow_tdLeftColumn_divViewProfilePerspective_tblProfileDetails_trIsGroupContentRow_tdTitleCell_rptIsGroupRepeater_rpteIsGroupConditionalElements_lnkIsGroupConditionalSpan_1" localSheetId="1">'Base Contratación'!#REF!</definedName>
    <definedName name="frmMainForm_tblFormContainer_trContentRow_tdLeftColumn_divViewProfilePerspective_tblProfileDetails_trIsGroupContentRow_tdTitleCell_rptIsGroupRepeater_rpteIsGroupConditionalElements_lnkIsGroupConditionalSpan_2" localSheetId="1">'Base Contratación'!#REF!</definedName>
    <definedName name="MOD">[1]INFORMACION!$AF$4:$AF$14</definedName>
    <definedName name="NB">[1]INFORMACION!$E$4:$E$6</definedName>
    <definedName name="PRO">[1]INFORMACION!$AD$4:$AD$14</definedName>
    <definedName name="TG">[1]INFORMACION!$L$4:$L$9</definedName>
    <definedName name="TI">[1]INFORMACION!$J$4:$J$8</definedName>
    <definedName name="_xlnm.Print_Titles" localSheetId="1">'Base Contratación'!$1:$2</definedName>
    <definedName name="TS">[1]INFORMACION!$V$4:$V$6</definedName>
    <definedName name="VIG">[1]INFORMACION!$Z$4:$Z$8</definedName>
    <definedName name="x__Hlk59181353" localSheetId="1">'Base Contratación'!#REF!</definedName>
  </definedNames>
  <calcPr calcId="191029"/>
  <pivotCaches>
    <pivotCache cacheId="194" r:id="rId5"/>
    <pivotCache cacheId="195"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 i="2" l="1"/>
  <c r="L15" i="2"/>
  <c r="L8" i="2"/>
  <c r="L12" i="2"/>
  <c r="L7" i="2"/>
  <c r="L11" i="2"/>
  <c r="L13" i="2"/>
  <c r="L6" i="2"/>
  <c r="L10" i="2"/>
  <c r="L5" i="2"/>
  <c r="L4" i="2"/>
  <c r="L3" i="2"/>
  <c r="L14" i="2"/>
</calcChain>
</file>

<file path=xl/sharedStrings.xml><?xml version="1.0" encoding="utf-8"?>
<sst xmlns="http://schemas.openxmlformats.org/spreadsheetml/2006/main" count="155" uniqueCount="83">
  <si>
    <t>ITEM</t>
  </si>
  <si>
    <t>ABOGADO</t>
  </si>
  <si>
    <t>AÑO</t>
  </si>
  <si>
    <t>DIVISIÓN ADMINISTRATIVA</t>
  </si>
  <si>
    <t>NO APLICA</t>
  </si>
  <si>
    <t xml:space="preserve">Prorroga </t>
  </si>
  <si>
    <t>Prorroga y Adición</t>
  </si>
  <si>
    <t xml:space="preserve">Adición </t>
  </si>
  <si>
    <t>OFICINA INFORMÁTICA</t>
  </si>
  <si>
    <t>AVANXO COLOMBIA</t>
  </si>
  <si>
    <t>OFICINA JURÍDICA</t>
  </si>
  <si>
    <t>12 MESES</t>
  </si>
  <si>
    <t xml:space="preserve">Modificación </t>
  </si>
  <si>
    <t>3 MESES</t>
  </si>
  <si>
    <t>VICEPRESIDENCIA DE RIESGO</t>
  </si>
  <si>
    <t>INMOBILIARIA CARTAGENA</t>
  </si>
  <si>
    <t>ENTERDEV SAS</t>
  </si>
  <si>
    <t>MARIA CRISTINA PRIETO</t>
  </si>
  <si>
    <t>Clara Milena Martinez Rairan</t>
  </si>
  <si>
    <t>Andres Forero Forero</t>
  </si>
  <si>
    <t>Elsy Esmeralda Martinez Romero</t>
  </si>
  <si>
    <t>SUPERVISIÓN</t>
  </si>
  <si>
    <t>SUPERVISION COMPARTIDA</t>
  </si>
  <si>
    <t>Modalidad de Contratacion</t>
  </si>
  <si>
    <t>NÚMERO DE PROCESO</t>
  </si>
  <si>
    <t>CLASE DE CONTRATO</t>
  </si>
  <si>
    <t>No.
CONTRATO</t>
  </si>
  <si>
    <t>NATURALEZA DEL CONTRATISTA:</t>
  </si>
  <si>
    <t>CONTRATISTA</t>
  </si>
  <si>
    <t>OBJETO CONTRATO</t>
  </si>
  <si>
    <t>MES DE SUSCRIPCION</t>
  </si>
  <si>
    <t>FEHCA SUSCRIPCION</t>
  </si>
  <si>
    <t>PLAZO CONTRATO</t>
  </si>
  <si>
    <t>VALOR INICIAL CONTRATO</t>
  </si>
  <si>
    <t>2 ARRENDAMIENTO y/o ADQUISICIÓN DE INMUEBLES</t>
  </si>
  <si>
    <t>1 PERSONA NATURAL</t>
  </si>
  <si>
    <t>CLARA MILENA MARTINEZ RAIRAN</t>
  </si>
  <si>
    <t>23 PRESTACIÓN DE SERVICIOS</t>
  </si>
  <si>
    <t>EDUARDO MARCELO ZUÑIGA ERAZO</t>
  </si>
  <si>
    <t>28 SEGUROS</t>
  </si>
  <si>
    <t>2 PERSONA JURÍDICA</t>
  </si>
  <si>
    <t>INVERSIONES LA MARULA LTDA</t>
  </si>
  <si>
    <t>CONTRATACIÓN DIRECTA</t>
  </si>
  <si>
    <t>SOLUSOFT DE COLOMBIA LTDA</t>
  </si>
  <si>
    <t>MAGDALENA EUGENIA COLLAZOS LUNA</t>
  </si>
  <si>
    <t>CASTRO DE QUINTERO &amp; CIA S.C.A.</t>
  </si>
  <si>
    <t>CONVOCATORIA PUBLICA ABREVIADA</t>
  </si>
  <si>
    <t>FNA-SG-CD-033-2020</t>
  </si>
  <si>
    <t>ELSY ESMERALDAMARTINEZ</t>
  </si>
  <si>
    <t>FNA-VR-CPA-001-2021</t>
  </si>
  <si>
    <t>MAPFRE SEGUROS GENERALES DE COLOMBIA S.A</t>
  </si>
  <si>
    <t>CONTRATAR CON UNA O VARIAS COMPAÑÍAS DE SEGUROS LEGALMENTE ESTABLECIDAS EN EL PAÍS Y AUTORIZADAS POR LA SUPERINTENDENCIA FINANCIERA DE COLOMBIA PARA OPERAR LOS RAMOS RESPECTIVOS, LAS PÓLIZAS DE SEGUROS QUE AMPAREN LOS ACTIVOS, BIENES E INTERESES PATRIMONIALES POR LOS CUALES SEA O FUESE LEGALMENTE RESPONSABLE (TODO RIESGO DAÑOS MATERIALES, RESPONSABILIDAD CIVIL EXTRACONTRACTUAL, MANEJO ENTIDADES ESTATALES, AUTOS</t>
  </si>
  <si>
    <t>FNA-SG-CD-031-2021</t>
  </si>
  <si>
    <t>ARREANDAMIENTO DEL INMUEBLE UBICADO EN LA CALLE 34 No 8B-05 LOCALES B1 Y MB1 DE LA CIUDAD DE CARTAGENA - BOLIVAR</t>
  </si>
  <si>
    <t>FNA-SG-CD-032-2021</t>
  </si>
  <si>
    <t>INVERSIONES GOMEZ CASTRO S.A.S.</t>
  </si>
  <si>
    <t>ARRENDAMIENTO DEL INMUEBLE UBICADO EN LA CALLE 10 NO. 11 - 36 Y CALLE 11 NO. 11 - 33 LOCAL 108 DE LA CIUDAD DE CHÍA - CUNDINAMARCA</t>
  </si>
  <si>
    <t>ARREANDAMIENTO DEL INMUEBLE UBICADO EN LA CALLE 20 No 12-34 A 12-38 DE LA CIUDAD DE GIRARDOT -CUNDINAMARCA</t>
  </si>
  <si>
    <t>FNA-SG-CD-030-2021</t>
  </si>
  <si>
    <t>EVOLUCIÓN, SOPORTE Y MANTENIMIENTO DE LAS AUTOMATIZACIONES QUE SE ENCUENTRAN PRODUCTIVAS EN EL FNA Y DISEÑO E IMPLEMENTACIÓN DE NUEVAS AUTOMATIZACIONES DE PROCESOS QUE SE REQUIERAN A TRAVÉS DE LA PLATAFORMA AGILITY RPA</t>
  </si>
  <si>
    <t>FNA-VCC-CD-035-2020</t>
  </si>
  <si>
    <t>ARREANDAMIENTO DEL INMUEBLE UBICADO EN LA CALLE 20 No 26-32 Y 26-38 DE LA CIUDAD DE PASTO – NARIÑO</t>
  </si>
  <si>
    <t>ANDRES FORERO FORERO</t>
  </si>
  <si>
    <t>FNA-SG-CD-038-2021</t>
  </si>
  <si>
    <t>SAG ASSESMENT &amp; CONSULTING SAS</t>
  </si>
  <si>
    <t xml:space="preserve">PRESTACIÓN DE SERVICIOS PROFESIONALES PARA LA SUSTENTACIÓN, ACLARACIÓN O COMPLEMENTACIÓN DEL “DICTAMEN PERICIAL PARA LA CUANTIFICACIÓN DE LA PRESUNTA EXISTENCIA DE UN DAÑO ECONÓMICO, EN LA CELEBRACIÓN DEL CONTRATO DE COMPRAVENTA DE CARTERA ENTRE EL FONDO NACIONAL DEL AHORRO FNA Y DISEÑOS Y PROYECTOS DEL FUTURO S.A.S. (DISPROYECTOS S.A.S.)”, EN LA INSTANCIA ARBITRAL O JUDICIAL, SEGÚN SE REQUIERA.
</t>
  </si>
  <si>
    <t>FNA-SG-CD-046-2021</t>
  </si>
  <si>
    <t>SERVICIOS DE RENOVACIÓN DE SUSCRIPCIONES, HABILITACIÓN DE DATA STORAGE (10GB) Y SOPORTE DE SEGUNDO NIVEL PARA EL SISTEMA SALESFORCE.COM ENTERPRISE EDITION -CRM DEL FNA.</t>
  </si>
  <si>
    <t>FNA-SG-CD-034-2021</t>
  </si>
  <si>
    <t xml:space="preserve">ARRENDAMIENTO DEL INMUEBLE UBICADO EN LA CALLE 16 NO. 12-67 DE LA CIUDAD DE VALLEDUPAR - CESAR.  
</t>
  </si>
  <si>
    <t>FNA-SG-CD-028-2021</t>
  </si>
  <si>
    <t xml:space="preserve">LOGYCA / ASOCIACIÓN </t>
  </si>
  <si>
    <t>DERECHO DE USO DEL CÓDIGO DE EMPRESA CERTIFICADO POR LOGYCA / ASOCIACIÓN PARA EL AÑO 2021</t>
  </si>
  <si>
    <t>FNA-SG-CD-045-2021</t>
  </si>
  <si>
    <t>TELERCOR SA</t>
  </si>
  <si>
    <t xml:space="preserve">ARRENDAMIENTO DEL INMUEBLE UBICADO EN LA TRANSVERSAL 60 NO. 128 A-68 DE LA CIUDAD DE BOGOTÁ D.C. LOCALIDAD SUBA.
</t>
  </si>
  <si>
    <t>FNA-VR-CD-039-2021</t>
  </si>
  <si>
    <t xml:space="preserve">PRESTACIÓN DE SERVICIOS DE SOPORTE, MANTENIMIENTO Y ACTUALIZACIÓN DE LAS HERRAMIENTAS V.I.G.I.A. M Y C Y VIGIA RIESGOS, CON LA INCLUSIÓN DE LA FUNCIONALIDAD DE LA LISTA PEP (PERSONA EXPUESTA POLÍTICAMENTE).
</t>
  </si>
  <si>
    <t>FNA-SG-CD-044-2021</t>
  </si>
  <si>
    <t xml:space="preserve">ARRENDAMIENTO DEL INMUEBLE UBICADO EN LA CALLE 19 NO. 6-68 P - 2 EDIFICIO ÁNGEL DE LA CIUDAD DE BOGOTÁ D.C.
</t>
  </si>
  <si>
    <t>Total general</t>
  </si>
  <si>
    <t>Etiquetas de columna</t>
  </si>
  <si>
    <t>Cuenta de ITEM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</si>
</sst>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_(&quot;$&quot;\ * \(#,##0.00\);_(&quot;$&quot;\ * &quot;-&quot;??_);_(@_)"/>
    <numFmt numFmtId="164" formatCode="&quot;$&quot;\ #,##0"/>
    <numFmt numFmtId="165" formatCode="_(&quot;$&quot;* #,##0.00_);_(&quot;$&quot;* \(#,##0.00\);_(&quot;$&quot;* &quot;-&quot;??_);_(@_)"/>
    <numFmt numFmtId="166" formatCode="&quot;$&quot;\ #,##0.00"/>
  </numFmts>
  <fonts count="21"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b/>
      <sz val="10"/>
      <name val="Calibri"/>
      <family val="2"/>
      <scheme val="minor"/>
    </font>
    <font>
      <sz val="8"/>
      <name val="Calibri"/>
      <family val="2"/>
      <scheme val="minor"/>
    </font>
    <font>
      <sz val="8"/>
      <color theme="1"/>
      <name val="Calibri"/>
      <family val="2"/>
      <scheme val="minor"/>
    </font>
    <font>
      <sz val="7"/>
      <color theme="1"/>
      <name val="Arial"/>
      <family val="2"/>
    </font>
    <font>
      <b/>
      <sz val="7"/>
      <color theme="1"/>
      <name val="Arial"/>
      <family val="2"/>
    </font>
    <font>
      <b/>
      <i/>
      <sz val="11"/>
      <name val="Arial"/>
      <family val="2"/>
    </font>
    <font>
      <b/>
      <i/>
      <sz val="7"/>
      <name val="Arial"/>
      <family val="2"/>
    </font>
    <font>
      <b/>
      <sz val="8"/>
      <color theme="0"/>
      <name val="Calibri"/>
      <family val="2"/>
      <scheme val="minor"/>
    </font>
    <font>
      <b/>
      <sz val="8"/>
      <color theme="0"/>
      <name val="Calibri"/>
      <family val="2"/>
    </font>
    <font>
      <b/>
      <sz val="7"/>
      <color theme="0"/>
      <name val="Arial"/>
      <family val="2"/>
    </font>
    <font>
      <sz val="7"/>
      <name val="Calibri"/>
      <family val="2"/>
      <scheme val="minor"/>
    </font>
    <font>
      <sz val="9"/>
      <name val="Calibri"/>
      <family val="2"/>
      <scheme val="minor"/>
    </font>
    <font>
      <u/>
      <sz val="10"/>
      <color indexed="12"/>
      <name val="Arial"/>
      <family val="2"/>
    </font>
    <font>
      <sz val="9"/>
      <color theme="1"/>
      <name val="Calibri"/>
      <family val="2"/>
      <scheme val="minor"/>
    </font>
    <font>
      <b/>
      <sz val="9"/>
      <color theme="1"/>
      <name val="Calibri"/>
      <family val="2"/>
      <scheme val="minor"/>
    </font>
    <font>
      <sz val="7"/>
      <color theme="1"/>
      <name val="Calibri"/>
      <family val="2"/>
      <scheme val="minor"/>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92D050"/>
        <bgColor indexed="64"/>
      </patternFill>
    </fill>
    <fill>
      <patternFill patternType="solid">
        <fgColor rgb="FF00206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medium">
        <color theme="0"/>
      </top>
      <bottom/>
      <diagonal/>
    </border>
  </borders>
  <cellStyleXfs count="11">
    <xf numFmtId="0" fontId="0" fillId="0" borderId="0"/>
    <xf numFmtId="0" fontId="3" fillId="0" borderId="0"/>
    <xf numFmtId="0" fontId="1" fillId="0" borderId="0"/>
    <xf numFmtId="165" fontId="1" fillId="0" borderId="0" applyFont="0" applyFill="0" applyBorder="0" applyAlignment="0" applyProtection="0"/>
    <xf numFmtId="44" fontId="1"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16" fillId="0" borderId="0" applyNumberFormat="0" applyFill="0" applyBorder="0" applyAlignment="0" applyProtection="0">
      <alignment vertical="top"/>
      <protection locked="0"/>
    </xf>
    <xf numFmtId="44" fontId="1" fillId="0" borderId="0" applyFont="0" applyFill="0" applyBorder="0" applyAlignment="0" applyProtection="0"/>
    <xf numFmtId="0" fontId="1" fillId="0" borderId="0"/>
  </cellStyleXfs>
  <cellXfs count="44">
    <xf numFmtId="0" fontId="0" fillId="0" borderId="0" xfId="0"/>
    <xf numFmtId="0" fontId="5" fillId="0" borderId="1" xfId="1" applyFont="1" applyBorder="1" applyAlignment="1" applyProtection="1">
      <alignment horizontal="center" vertical="center" wrapText="1"/>
      <protection locked="0"/>
    </xf>
    <xf numFmtId="0" fontId="9" fillId="3" borderId="0" xfId="1" applyFont="1" applyFill="1" applyAlignment="1" applyProtection="1">
      <alignment vertical="center" wrapText="1"/>
      <protection locked="0"/>
    </xf>
    <xf numFmtId="0" fontId="9" fillId="3" borderId="2"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protection locked="0"/>
    </xf>
    <xf numFmtId="0" fontId="0" fillId="0" borderId="0" xfId="0" applyAlignment="1" applyProtection="1">
      <alignment vertical="center"/>
      <protection locked="0"/>
    </xf>
    <xf numFmtId="0" fontId="11" fillId="5" borderId="1" xfId="1" applyFont="1" applyFill="1" applyBorder="1" applyAlignment="1" applyProtection="1">
      <alignment horizontal="center" vertical="center" textRotation="90" wrapText="1"/>
      <protection locked="0"/>
    </xf>
    <xf numFmtId="0" fontId="11" fillId="5" borderId="1" xfId="1" applyFont="1" applyFill="1" applyBorder="1" applyAlignment="1" applyProtection="1">
      <alignment horizontal="center" vertical="center" wrapText="1"/>
      <protection locked="0"/>
    </xf>
    <xf numFmtId="0" fontId="12" fillId="5" borderId="1" xfId="1" applyFont="1" applyFill="1" applyBorder="1" applyAlignment="1" applyProtection="1">
      <alignment horizontal="center" vertical="center" wrapText="1"/>
      <protection locked="0"/>
    </xf>
    <xf numFmtId="0" fontId="13" fillId="5" borderId="1" xfId="1" applyFont="1" applyFill="1" applyBorder="1" applyAlignment="1" applyProtection="1">
      <alignment horizontal="center" vertical="center" wrapText="1"/>
      <protection locked="0"/>
    </xf>
    <xf numFmtId="14" fontId="11" fillId="5" borderId="1" xfId="1" applyNumberFormat="1" applyFont="1" applyFill="1" applyBorder="1" applyAlignment="1" applyProtection="1">
      <alignment horizontal="center" vertical="center" wrapText="1"/>
      <protection locked="0"/>
    </xf>
    <xf numFmtId="166" fontId="11" fillId="5" borderId="1" xfId="5" applyNumberFormat="1" applyFont="1" applyFill="1" applyBorder="1" applyAlignment="1" applyProtection="1">
      <alignment horizontal="center" vertical="center" wrapText="1"/>
      <protection locked="0"/>
    </xf>
    <xf numFmtId="0" fontId="6" fillId="0" borderId="0" xfId="0" applyFont="1" applyProtection="1">
      <protection locked="0"/>
    </xf>
    <xf numFmtId="0" fontId="14" fillId="0" borderId="1" xfId="1" applyFont="1" applyBorder="1" applyAlignment="1" applyProtection="1">
      <alignment horizontal="center" vertical="center"/>
      <protection locked="0"/>
    </xf>
    <xf numFmtId="0" fontId="5" fillId="0" borderId="1" xfId="6" applyFont="1" applyBorder="1" applyAlignment="1" applyProtection="1">
      <alignment horizontal="center" vertical="center" wrapText="1"/>
      <protection locked="0"/>
    </xf>
    <xf numFmtId="0" fontId="5" fillId="0" borderId="0" xfId="0" applyFont="1" applyProtection="1">
      <protection locked="0"/>
    </xf>
    <xf numFmtId="0" fontId="15" fillId="0" borderId="1" xfId="1" applyFont="1" applyBorder="1" applyAlignment="1" applyProtection="1">
      <alignment horizontal="center" vertical="center" wrapText="1"/>
      <protection hidden="1"/>
    </xf>
    <xf numFmtId="0" fontId="5" fillId="0" borderId="1" xfId="1" applyFont="1" applyBorder="1" applyAlignment="1" applyProtection="1">
      <alignment horizontal="center" vertical="center" wrapText="1"/>
      <protection hidden="1"/>
    </xf>
    <xf numFmtId="0" fontId="5" fillId="0" borderId="1" xfId="2" applyFont="1" applyBorder="1" applyAlignment="1">
      <alignment horizontal="center" vertical="center" wrapText="1"/>
    </xf>
    <xf numFmtId="14" fontId="6" fillId="0" borderId="1" xfId="0" applyNumberFormat="1" applyFont="1" applyBorder="1" applyAlignment="1">
      <alignment horizontal="center" vertical="center" wrapText="1"/>
    </xf>
    <xf numFmtId="164" fontId="18" fillId="0" borderId="1" xfId="0" applyNumberFormat="1" applyFont="1" applyBorder="1" applyAlignment="1">
      <alignment horizontal="center" vertical="center" wrapText="1"/>
    </xf>
    <xf numFmtId="14" fontId="5" fillId="2" borderId="1" xfId="2" applyNumberFormat="1" applyFont="1" applyFill="1" applyBorder="1" applyAlignment="1">
      <alignment horizontal="center" vertical="center"/>
    </xf>
    <xf numFmtId="0" fontId="4" fillId="2" borderId="1" xfId="1" applyFont="1" applyFill="1" applyBorder="1" applyAlignment="1" applyProtection="1">
      <alignment horizontal="center" vertical="center" wrapText="1"/>
      <protection hidden="1"/>
    </xf>
    <xf numFmtId="0" fontId="17" fillId="0" borderId="1"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protection locked="0"/>
    </xf>
    <xf numFmtId="0" fontId="7" fillId="0" borderId="1" xfId="0" applyFont="1" applyBorder="1" applyAlignment="1">
      <alignment horizontal="center" vertical="center" wrapText="1"/>
    </xf>
    <xf numFmtId="0" fontId="20" fillId="0" borderId="0" xfId="0" applyFont="1" applyProtection="1">
      <protection locked="0"/>
    </xf>
    <xf numFmtId="0" fontId="0" fillId="0" borderId="0" xfId="0" applyProtection="1">
      <protection locked="0"/>
    </xf>
    <xf numFmtId="0" fontId="17" fillId="0" borderId="0" xfId="0" applyFont="1" applyProtection="1">
      <protection locked="0"/>
    </xf>
    <xf numFmtId="0" fontId="8" fillId="0" borderId="0" xfId="0" applyFont="1" applyProtection="1">
      <protection locked="0"/>
    </xf>
    <xf numFmtId="0" fontId="7" fillId="0" borderId="0" xfId="0" applyFont="1" applyAlignment="1" applyProtection="1">
      <alignment wrapText="1"/>
      <protection locked="0"/>
    </xf>
    <xf numFmtId="0" fontId="19" fillId="0" borderId="0" xfId="0" applyFont="1" applyAlignment="1" applyProtection="1">
      <alignment wrapText="1"/>
      <protection locked="0"/>
    </xf>
    <xf numFmtId="14" fontId="19" fillId="0" borderId="0" xfId="0" applyNumberFormat="1" applyFont="1" applyAlignment="1" applyProtection="1">
      <alignment horizontal="center" vertical="center" wrapText="1"/>
      <protection locked="0"/>
    </xf>
    <xf numFmtId="164" fontId="0" fillId="0" borderId="0" xfId="0" applyNumberFormat="1" applyProtection="1">
      <protection locked="0"/>
    </xf>
    <xf numFmtId="0" fontId="7" fillId="0" borderId="1" xfId="0" applyFont="1" applyBorder="1" applyAlignment="1">
      <alignment horizontal="justify" vertical="justify" wrapText="1"/>
    </xf>
    <xf numFmtId="0" fontId="0" fillId="0" borderId="0" xfId="0" pivotButton="1"/>
    <xf numFmtId="0" fontId="0" fillId="0" borderId="1" xfId="0" applyNumberFormat="1" applyBorder="1" applyAlignment="1">
      <alignment horizontal="center" vertical="center"/>
    </xf>
    <xf numFmtId="0" fontId="2" fillId="5" borderId="1" xfId="0" applyFont="1" applyFill="1" applyBorder="1" applyAlignment="1">
      <alignment horizontal="center" vertical="center"/>
    </xf>
    <xf numFmtId="0" fontId="2" fillId="5" borderId="1" xfId="0" applyNumberFormat="1" applyFont="1" applyFill="1" applyBorder="1" applyAlignment="1">
      <alignment horizontal="center" vertical="center"/>
    </xf>
    <xf numFmtId="0" fontId="2" fillId="5" borderId="1" xfId="0" applyFont="1" applyFill="1" applyBorder="1" applyAlignment="1">
      <alignment horizontal="center" vertical="center" wrapText="1"/>
    </xf>
    <xf numFmtId="0" fontId="0" fillId="0" borderId="1" xfId="0" applyBorder="1" applyAlignment="1">
      <alignment horizontal="left" vertical="center"/>
    </xf>
    <xf numFmtId="0" fontId="0" fillId="4" borderId="1" xfId="0" applyFill="1" applyBorder="1" applyAlignment="1">
      <alignment horizontal="center" vertical="center"/>
    </xf>
    <xf numFmtId="0" fontId="0" fillId="4" borderId="1" xfId="0" applyNumberFormat="1" applyFill="1" applyBorder="1" applyAlignment="1">
      <alignment horizontal="center" vertical="center"/>
    </xf>
    <xf numFmtId="0" fontId="6" fillId="2" borderId="1" xfId="0" applyFont="1" applyFill="1" applyBorder="1" applyAlignment="1">
      <alignment horizontal="center" vertical="center" wrapText="1"/>
    </xf>
  </cellXfs>
  <cellStyles count="11">
    <cellStyle name="Hipervínculo 2" xfId="8" xr:uid="{2E6A39DA-79F4-448F-AD15-7ECAB2007098}"/>
    <cellStyle name="Moneda 2 2" xfId="4" xr:uid="{E70B43C9-0D6A-4271-ABB3-CA016489137D}"/>
    <cellStyle name="Moneda 2 3" xfId="3" xr:uid="{D145D047-A3BD-4758-AC30-7CD076AE19A4}"/>
    <cellStyle name="Moneda 3" xfId="9" xr:uid="{210CA0E8-119E-410C-9F87-7163E6CE6280}"/>
    <cellStyle name="Normal" xfId="0" builtinId="0"/>
    <cellStyle name="Normal 2 2" xfId="2" xr:uid="{08027A79-00A6-4DA0-8C28-FFBD479D19BE}"/>
    <cellStyle name="Normal 2 2 2" xfId="1" xr:uid="{8F5EE31E-F652-43D7-BB1E-65513B38016B}"/>
    <cellStyle name="Normal 2 2 2 2 2" xfId="10" xr:uid="{F16E8F5B-87B2-4AC0-8FB9-8E4509A547CA}"/>
    <cellStyle name="Normal 3" xfId="6" xr:uid="{7431B11C-A3D6-40F5-A949-FA3D5392957D}"/>
    <cellStyle name="Normal 5" xfId="7" xr:uid="{8D2B7598-EF19-43CC-87A3-CA95923DB7AC}"/>
    <cellStyle name="Porcentaje 2" xfId="5" xr:uid="{76AC8E90-A424-485C-8B64-38643BF172F6}"/>
  </cellStyles>
  <dxfs count="55">
    <dxf>
      <alignment horizontal="left"/>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alignment horizontal="center"/>
    </dxf>
    <dxf>
      <alignment horizontal="left"/>
    </dxf>
    <dxf>
      <alignment wrapText="1"/>
    </dxf>
    <dxf>
      <alignment wrapText="1"/>
    </dxf>
    <dxf>
      <alignment wrapText="1"/>
    </dxf>
    <dxf>
      <font>
        <color theme="0"/>
      </font>
    </dxf>
    <dxf>
      <font>
        <color theme="0"/>
      </font>
    </dxf>
    <dxf>
      <font>
        <color theme="0"/>
      </font>
    </dxf>
    <dxf>
      <font>
        <color theme="0"/>
      </font>
    </dxf>
    <dxf>
      <font>
        <color theme="0"/>
      </font>
    </dxf>
    <dxf>
      <fill>
        <patternFill patternType="solid">
          <bgColor rgb="FF002060"/>
        </patternFill>
      </fill>
    </dxf>
    <dxf>
      <fill>
        <patternFill patternType="solid">
          <bgColor rgb="FF002060"/>
        </patternFill>
      </fill>
    </dxf>
    <dxf>
      <fill>
        <patternFill patternType="solid">
          <bgColor rgb="FF002060"/>
        </patternFill>
      </fill>
    </dxf>
    <dxf>
      <fill>
        <patternFill patternType="solid">
          <bgColor rgb="FF002060"/>
        </patternFill>
      </fill>
    </dxf>
    <dxf>
      <fill>
        <patternFill patternType="solid">
          <bgColor rgb="FF002060"/>
        </patternFill>
      </fill>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calcChain" Target="calcChain.xml"/><Relationship Id="rId5" Type="http://schemas.openxmlformats.org/officeDocument/2006/relationships/pivotCacheDefinition" Target="pivotCache/pivotCacheDefinition1.xml"/><Relationship Id="rId10" Type="http://schemas.microsoft.com/office/2017/10/relationships/person" Target="persons/person.xml"/><Relationship Id="rId4" Type="http://schemas.openxmlformats.org/officeDocument/2006/relationships/externalLink" Target="externalLinks/externalLink1.xml"/><Relationship Id="rId9" Type="http://schemas.openxmlformats.org/officeDocument/2006/relationships/sharedStrings" Target="sharedString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NEDRIVE/OneDrive%20-%20Fondo%20Nacional%20del%20Ahorro/Bases%20de%20datos%20de%20seguimiento%202021/Base%20de%20Datos%20Informes%20Contrat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Base Contratación Nuevo"/>
      <sheetName val="Base Contratación"/>
      <sheetName val="Otrosíes"/>
      <sheetName val="INFORME LIQUIDACIONES"/>
      <sheetName val="Informe Por Liquidar-En Liqui"/>
      <sheetName val="Informe de Gestion"/>
      <sheetName val="Sub estado en liquidación"/>
      <sheetName val="DINAMICAS ESTADO PROCESOS"/>
      <sheetName val="ContratosXVencer"/>
      <sheetName val="Estadistica_ESTADO POR AÑO"/>
      <sheetName val="ESTADOS POR AÑO"/>
      <sheetName val="Estado Supervisores"/>
    </sheetNames>
    <sheetDataSet>
      <sheetData sheetId="0">
        <row r="3">
          <cell r="R3" t="str">
            <v>En Revisión</v>
          </cell>
        </row>
        <row r="4">
          <cell r="B4" t="str">
            <v>1 AGENCIA</v>
          </cell>
          <cell r="C4" t="str">
            <v>CONVOCATORIA PÚBLICA</v>
          </cell>
          <cell r="D4" t="str">
            <v>1 DV 0</v>
          </cell>
          <cell r="E4" t="str">
            <v>1 PERSONA NATURAL</v>
          </cell>
          <cell r="F4" t="str">
            <v>PRESIDENCIA</v>
          </cell>
          <cell r="G4" t="str">
            <v>PRESIDENCIA</v>
          </cell>
          <cell r="I4" t="str">
            <v>1 SERIEDAD DE LA OFERTA</v>
          </cell>
          <cell r="J4" t="str">
            <v>1 NIT</v>
          </cell>
          <cell r="L4" t="str">
            <v>1 PÓLIZA</v>
          </cell>
          <cell r="O4" t="str">
            <v>SERGIO PINO</v>
          </cell>
          <cell r="R4" t="str">
            <v>Firma Supervisor</v>
          </cell>
          <cell r="T4" t="str">
            <v>PRESIDENCIA</v>
          </cell>
          <cell r="V4" t="str">
            <v>1 INTERVENTOR</v>
          </cell>
          <cell r="X4" t="str">
            <v>Actualizado 1</v>
          </cell>
          <cell r="Z4" t="str">
            <v>VIGENCIA 2018</v>
          </cell>
          <cell r="AB4" t="str">
            <v>ADICION 1</v>
          </cell>
          <cell r="AD4" t="str">
            <v>PRORROGA 1</v>
          </cell>
          <cell r="AF4" t="str">
            <v>MODIFICACION 1</v>
          </cell>
        </row>
        <row r="5">
          <cell r="B5" t="str">
            <v>2 ARRENDAMIENTO y/o ADQUISICIÓN DE INMUEBLES</v>
          </cell>
          <cell r="C5" t="str">
            <v>CONVOCATORIA PUBLICA ABREVIADA</v>
          </cell>
          <cell r="D5" t="str">
            <v>2 DV 1</v>
          </cell>
          <cell r="E5" t="str">
            <v>2 PERSONA JURÍDICA</v>
          </cell>
          <cell r="F5" t="str">
            <v>DIVISIÓN ADMINISTRATIVA</v>
          </cell>
          <cell r="G5" t="str">
            <v>SECRETARIA GENERAL</v>
          </cell>
          <cell r="I5" t="str">
            <v>2 CUMPLIMIENTO</v>
          </cell>
          <cell r="J5" t="str">
            <v>2 RUT - REGISTRO ÚNICO TRIBUTARIO</v>
          </cell>
          <cell r="L5" t="str">
            <v>2 FIDUCIA MERCANTIL EN GARANTÍA</v>
          </cell>
          <cell r="O5" t="str">
            <v>RUBY ESPERANZA ARIAS CASTRO</v>
          </cell>
          <cell r="R5" t="str">
            <v>Firma Ordenador</v>
          </cell>
          <cell r="T5" t="str">
            <v>DIVISIÓN ADMINISTRATIVA</v>
          </cell>
          <cell r="V5" t="str">
            <v>2 SUPERVISOR</v>
          </cell>
          <cell r="X5" t="str">
            <v>Actualizado 2</v>
          </cell>
          <cell r="Z5" t="str">
            <v>VIGENCIA 2019</v>
          </cell>
          <cell r="AB5" t="str">
            <v>ADICION 2</v>
          </cell>
          <cell r="AD5" t="str">
            <v>PRORROGA 2</v>
          </cell>
          <cell r="AF5" t="str">
            <v>MODIFICACION 2</v>
          </cell>
        </row>
        <row r="6">
          <cell r="B6" t="str">
            <v>3 CESIÓN DE CRÉDITOS</v>
          </cell>
          <cell r="C6" t="str">
            <v>CONVOCATORIA POR MERITOS</v>
          </cell>
          <cell r="D6" t="str">
            <v>3 DV 2</v>
          </cell>
          <cell r="E6" t="str">
            <v>3 P JURÍDICA - UNIÓN TEMPORAL o CONSORCIO</v>
          </cell>
          <cell r="F6" t="str">
            <v>DIVISIÓN COMERCIAL</v>
          </cell>
          <cell r="G6" t="str">
            <v>N/A</v>
          </cell>
          <cell r="I6" t="str">
            <v>3 ESTABILIDAD_CALIDAD DE LA OBRA</v>
          </cell>
          <cell r="J6" t="str">
            <v>3 CÉDULA DE CIUDADANÍA</v>
          </cell>
          <cell r="L6" t="str">
            <v>3 GARANTÍAS BANCARIAS A PRIMER REQUERIMIENTO</v>
          </cell>
          <cell r="O6" t="str">
            <v>JEFERSON VANEGAS RESTREPO</v>
          </cell>
          <cell r="R6" t="str">
            <v>Firma Supervisor</v>
          </cell>
          <cell r="T6" t="str">
            <v>DIVISIÓN COMERCIAL</v>
          </cell>
          <cell r="V6" t="str">
            <v>3 INTERVENTOR y SUPERVISOR</v>
          </cell>
          <cell r="X6" t="str">
            <v>Actualizado 3</v>
          </cell>
          <cell r="Z6" t="str">
            <v>VIGENCIA 2020</v>
          </cell>
          <cell r="AB6" t="str">
            <v>ADICION 3</v>
          </cell>
          <cell r="AD6" t="str">
            <v>PRORROGA 3</v>
          </cell>
          <cell r="AF6" t="str">
            <v>MODIFICACION 3</v>
          </cell>
        </row>
        <row r="7">
          <cell r="B7" t="str">
            <v>4 COMISION</v>
          </cell>
          <cell r="C7" t="str">
            <v>CONTRATACIÓN DIRECTA</v>
          </cell>
          <cell r="D7" t="str">
            <v>4 DV 3</v>
          </cell>
          <cell r="F7" t="str">
            <v xml:space="preserve">DIVISIÓN DE AFILIADOS Y ENTIDADES </v>
          </cell>
          <cell r="I7" t="str">
            <v>4 PAGO DE SALARIOS_PRESTACIONES SOCIALES LEGALES</v>
          </cell>
          <cell r="J7" t="str">
            <v>4 CÉDULA DE EXTRANJERÍA</v>
          </cell>
          <cell r="L7" t="str">
            <v>4 ENDOSO EN GARANTÍA DE TÍTULOS VALORES</v>
          </cell>
          <cell r="O7" t="str">
            <v>CLARA MILENA MARTINEZ RAIRAN</v>
          </cell>
          <cell r="R7" t="str">
            <v>Revisión Secretaria General</v>
          </cell>
          <cell r="T7" t="str">
            <v xml:space="preserve">DIVISIÓN DE AFILIADOS Y ENTIDADES </v>
          </cell>
          <cell r="X7" t="str">
            <v>Actualizado 4</v>
          </cell>
          <cell r="Z7" t="str">
            <v>VIGENCIA 2021</v>
          </cell>
          <cell r="AB7" t="str">
            <v>ADICION 4</v>
          </cell>
          <cell r="AD7" t="str">
            <v>PRORROGA 4</v>
          </cell>
          <cell r="AF7" t="str">
            <v>MODIFICACION 4</v>
          </cell>
        </row>
        <row r="8">
          <cell r="B8" t="str">
            <v>5 COMODATO</v>
          </cell>
          <cell r="D8" t="str">
            <v>5 DV 4</v>
          </cell>
          <cell r="F8" t="str">
            <v>DIVISIÓN DE CARTERA</v>
          </cell>
          <cell r="I8" t="str">
            <v>5 RESPONSABILIDAD EXTRACONTRACTUAL</v>
          </cell>
          <cell r="J8" t="str">
            <v>5 NO SE DILIGENCIA INFORMACIÓN PARA ESTE FORMULARIO EN ESTE PERÍODO DE REPORTE</v>
          </cell>
          <cell r="L8" t="str">
            <v>5 DEPÓSITO DE DINERO EN GARANTÍA</v>
          </cell>
          <cell r="O8" t="str">
            <v>MARIA CRISTINA PRIETO ARIAS</v>
          </cell>
          <cell r="T8" t="str">
            <v>DIVISIÓN DE CARTERA</v>
          </cell>
          <cell r="X8" t="str">
            <v>Actualizado 5</v>
          </cell>
          <cell r="Z8" t="str">
            <v>VIGENCIA 2022</v>
          </cell>
          <cell r="AB8" t="str">
            <v>ADICION 5</v>
          </cell>
          <cell r="AD8" t="str">
            <v>PRORROGA 5</v>
          </cell>
          <cell r="AF8" t="str">
            <v>MODIFICACION 5</v>
          </cell>
        </row>
        <row r="9">
          <cell r="B9" t="str">
            <v>6 COMPRAVENTA MERCANTIL</v>
          </cell>
          <cell r="D9" t="str">
            <v>6 DV 5</v>
          </cell>
          <cell r="F9" t="str">
            <v>DIVISIÓN DE CESANTÍAS</v>
          </cell>
          <cell r="I9" t="str">
            <v>6 BUEN MANEJO_CORRECTA INVERSIÓN DEL ANTICIPO</v>
          </cell>
          <cell r="L9" t="str">
            <v>6 NO CONSTITUYÓ GARANTÍAS</v>
          </cell>
          <cell r="O9" t="str">
            <v>ELSY ESMERALDAMARTINEZ</v>
          </cell>
          <cell r="T9" t="str">
            <v>DIVISIÓN DE CESANTÍAS</v>
          </cell>
          <cell r="X9" t="str">
            <v>Actualizado 6</v>
          </cell>
          <cell r="AB9" t="str">
            <v>ADICION 6</v>
          </cell>
          <cell r="AD9" t="str">
            <v>PRORROGA 6</v>
          </cell>
          <cell r="AF9" t="str">
            <v>MODIFICACION 6</v>
          </cell>
        </row>
        <row r="10">
          <cell r="B10" t="str">
            <v>7 COMPRAVENTA y/o SUMINISTRO</v>
          </cell>
          <cell r="D10" t="str">
            <v>7 DV 6</v>
          </cell>
          <cell r="F10" t="str">
            <v>DIVISIÓN DE CONTABILIDAD</v>
          </cell>
          <cell r="I10" t="str">
            <v>7 CALIDAD_CORRECTO FUNCIONAMIENTO DE LOS BIENES SUMISTRADOS</v>
          </cell>
          <cell r="O10" t="str">
            <v>ANDRES FORERO FORERO</v>
          </cell>
          <cell r="T10" t="str">
            <v>DIVISIÓN DE CONTABILIDAD</v>
          </cell>
          <cell r="X10" t="str">
            <v>Actualizado 7</v>
          </cell>
          <cell r="AB10" t="str">
            <v>ADICION 7</v>
          </cell>
          <cell r="AD10" t="str">
            <v>PRORROGA 7</v>
          </cell>
          <cell r="AF10" t="str">
            <v>MODIFICACION 7</v>
          </cell>
        </row>
        <row r="11">
          <cell r="B11" t="str">
            <v>8 CONCESIÓN</v>
          </cell>
          <cell r="D11" t="str">
            <v>8 DV 7</v>
          </cell>
          <cell r="F11" t="str">
            <v>DIVISIÓN DE CRÉDITO</v>
          </cell>
          <cell r="I11" t="str">
            <v>8 CALIDAD DL SERVICIO</v>
          </cell>
          <cell r="T11" t="str">
            <v>DIVISIÓN DE CRÉDITO</v>
          </cell>
          <cell r="X11" t="str">
            <v>Actualizado 8</v>
          </cell>
          <cell r="AB11" t="str">
            <v>ADICION 8</v>
          </cell>
          <cell r="AD11" t="str">
            <v>PRORROGA 8</v>
          </cell>
          <cell r="AF11" t="str">
            <v>MODIFICACION 8</v>
          </cell>
        </row>
        <row r="12">
          <cell r="B12" t="str">
            <v>9 CONSULTORÍA</v>
          </cell>
          <cell r="D12" t="str">
            <v>9 DV 8</v>
          </cell>
          <cell r="F12" t="str">
            <v>DIVISIÓN DE DESARROLLO ORGANIZACIONAL</v>
          </cell>
          <cell r="I12" t="str">
            <v>9 CONTRATO D GARANTÍA BANCARIA</v>
          </cell>
          <cell r="T12" t="str">
            <v>DIVISIÓN DE DESARROLLO ORGANIZACIONAL</v>
          </cell>
          <cell r="X12" t="str">
            <v>Actualizado 9</v>
          </cell>
          <cell r="AB12" t="str">
            <v>ADICION 9</v>
          </cell>
          <cell r="AD12" t="str">
            <v>PRORROGA 9</v>
          </cell>
          <cell r="AF12" t="str">
            <v>MODIFICACION 9</v>
          </cell>
        </row>
        <row r="13">
          <cell r="B13" t="str">
            <v>10 CONTRATOS DE ACTIVIDAD CIENTÍFICA Y TECNOLÓGICA</v>
          </cell>
          <cell r="D13" t="str">
            <v>10 DV 9</v>
          </cell>
          <cell r="F13" t="str">
            <v>DIVISIÓN DE GESTIÓN HUMANA</v>
          </cell>
          <cell r="I13" t="str">
            <v>10 CARTA DE CRÉDITO STAND-BY</v>
          </cell>
          <cell r="T13" t="str">
            <v>DIVISIÓN DE GESTIÓN HUMANA</v>
          </cell>
          <cell r="X13" t="str">
            <v>Actualizado 10</v>
          </cell>
          <cell r="AB13" t="str">
            <v>ADICION 10</v>
          </cell>
          <cell r="AD13" t="str">
            <v>PRORROGA 10</v>
          </cell>
          <cell r="AF13" t="str">
            <v>MODIFICACION 10</v>
          </cell>
        </row>
        <row r="14">
          <cell r="B14" t="str">
            <v>11 CONTRATOS DE ESTABILIDAD JURÍDICA</v>
          </cell>
          <cell r="D14" t="str">
            <v>11 N/A</v>
          </cell>
          <cell r="F14" t="str">
            <v>DIVISIÓN DE MERCADEO</v>
          </cell>
          <cell r="I14" t="str">
            <v>11 CONTRATO D GARANTÍA BANCARIA + CARTA D CRÉDITO STAND-BY</v>
          </cell>
          <cell r="T14" t="str">
            <v>DIVISIÓN DE MERCADEO</v>
          </cell>
          <cell r="X14" t="str">
            <v>No Aplica</v>
          </cell>
          <cell r="AB14" t="str">
            <v>NO APLICA</v>
          </cell>
          <cell r="AD14" t="str">
            <v>NO APLICA</v>
          </cell>
          <cell r="AF14" t="str">
            <v>NO APLICA</v>
          </cell>
        </row>
        <row r="15">
          <cell r="B15" t="str">
            <v>12 DEPÓSITO</v>
          </cell>
          <cell r="F15" t="str">
            <v>DIVISIÓN DE PLANEACIÓN FINANCIERA</v>
          </cell>
          <cell r="I15" t="str">
            <v>12 SERIEDAD D LA OFERTA + CUMPLIMIENTO</v>
          </cell>
          <cell r="T15" t="str">
            <v>DIVISIÓN DE PLANEACIÓN FINANCIERA</v>
          </cell>
        </row>
        <row r="16">
          <cell r="B16" t="str">
            <v>13 FACTORING</v>
          </cell>
          <cell r="F16" t="str">
            <v>DIVISIÓN DE TESORERÍA</v>
          </cell>
          <cell r="I16" t="str">
            <v>13 SERIEDAD D LA OFERTA + ESTABILIDAD_CALIDAD D LA OBRA</v>
          </cell>
          <cell r="T16" t="str">
            <v>DIVISIÓN DE TESORERÍA</v>
          </cell>
        </row>
        <row r="17">
          <cell r="B17" t="str">
            <v>14 FIDUCIA y/o ENCARGO FIDUCIARIO</v>
          </cell>
          <cell r="F17" t="str">
            <v>DIVISIÓN INVESTIGACIÓN Y DESARROLLO DE PRODUCTOS</v>
          </cell>
          <cell r="I17" t="str">
            <v>14 SERIEDAD D LA OFERTA + PAGO D SALARIOS_PRESTACIONES SOCIALES LEGALES</v>
          </cell>
          <cell r="T17" t="str">
            <v>DIVISIÓN INVESTIGACIÓN Y DESARROLLO DE PRODUCTOS</v>
          </cell>
        </row>
        <row r="18">
          <cell r="B18" t="str">
            <v>15 FLETAMENTO</v>
          </cell>
          <cell r="F18" t="str">
            <v>DIVISIÓN PRESUPUESTO</v>
          </cell>
          <cell r="I18" t="str">
            <v>15 SERIEDAD D LA OFERTA + RESPONSABILIDAD EXTRACONTRACTUAL</v>
          </cell>
          <cell r="T18" t="str">
            <v>DIVISIÓN PRESUPUESTO</v>
          </cell>
        </row>
        <row r="19">
          <cell r="B19" t="str">
            <v>16 FRANQUICIA</v>
          </cell>
          <cell r="F19" t="str">
            <v>OFICINA COMERCIAL Y MERCADEO</v>
          </cell>
          <cell r="I19" t="str">
            <v>16 SERIEDAD D LA OFERTA + BUEN MANEJO_CORRECTA INVERSIÓN DEL ANTICIPO</v>
          </cell>
          <cell r="T19" t="str">
            <v>OFICINA COMERCIAL Y MERCADEO</v>
          </cell>
        </row>
        <row r="20">
          <cell r="B20" t="str">
            <v>17 INTERVENTORÍA</v>
          </cell>
          <cell r="F20" t="str">
            <v>OFICINA CONTROL INTERNO</v>
          </cell>
          <cell r="I20" t="str">
            <v>17 SERIEDAD DOFERTA + CALIDAD_CORRECTO FUNCIONAM D BIENES_SUMISTR</v>
          </cell>
          <cell r="T20" t="str">
            <v>OFICINA CONTROL INTERNO</v>
          </cell>
        </row>
        <row r="21">
          <cell r="B21" t="str">
            <v>18 LEASING</v>
          </cell>
          <cell r="F21" t="str">
            <v>OFICINA INFORMÁTICA</v>
          </cell>
          <cell r="I21" t="str">
            <v>18 SERIEDAD D LA OFERTA + CALIDAD DEL SERVICIO</v>
          </cell>
          <cell r="T21" t="str">
            <v>OFICINA INFORMÁTICA</v>
          </cell>
        </row>
        <row r="22">
          <cell r="B22" t="str">
            <v>19 MANTENIMIENTO y/o REPARACIÓN</v>
          </cell>
          <cell r="F22" t="str">
            <v>OFICINA JURÍDICA</v>
          </cell>
          <cell r="I22" t="str">
            <v>19 SERIEDAD D LA OFERTA + CUMPLIM + ESTABIL_CALIDAD D LA OBRA</v>
          </cell>
          <cell r="T22" t="str">
            <v>OFICINA JURÍDICA</v>
          </cell>
        </row>
        <row r="23">
          <cell r="B23" t="str">
            <v>20 MEDIACIÓN o MANDATO</v>
          </cell>
          <cell r="F23" t="str">
            <v>OFICINA PLANEACIÓN</v>
          </cell>
          <cell r="I23" t="str">
            <v>20 SERIEDAD D LA OFERTA + CUMPLIM + PAGO D SALARIOS_PRESTAC SOC LEGALES</v>
          </cell>
          <cell r="T23" t="str">
            <v>OFICINA PLANEACIÓN</v>
          </cell>
        </row>
        <row r="24">
          <cell r="B24" t="str">
            <v>21 OBRA PÚBLICA</v>
          </cell>
          <cell r="F24" t="str">
            <v>SECRETARIA GENERAL</v>
          </cell>
          <cell r="I24" t="str">
            <v>21 SERIEDAD D LA OFERTA + CUMPLIM + RESPONSAB EXTRACONTRACTUAL</v>
          </cell>
          <cell r="T24" t="str">
            <v>SECRETARIA GENERAL</v>
          </cell>
        </row>
        <row r="25">
          <cell r="B25" t="str">
            <v>22 PERMUTA</v>
          </cell>
          <cell r="F25" t="str">
            <v>VICEPRESIDENCIA DE CRÉDITO Y CESANTÍAS</v>
          </cell>
          <cell r="I25" t="str">
            <v>22 SERIEDAD D LA OFERTA + CUMPLIM + BUEN MANEJO_CORRECTA INVER  DL ANTICIPO</v>
          </cell>
          <cell r="T25" t="str">
            <v>VICEPRESIDENCIA DE CRÉDITO Y CESANTÍAS</v>
          </cell>
        </row>
        <row r="26">
          <cell r="B26" t="str">
            <v>23 PRESTACIÓN DE SERVICIOS</v>
          </cell>
          <cell r="F26" t="str">
            <v>VICEPRESIDENCIA DE RIESGO</v>
          </cell>
          <cell r="I26" t="str">
            <v xml:space="preserve">23 SERIEDAD D LA OFERTA + CUMPLIM + CALIDAD_CORRECTO FUNCIONAM D LOS BIENES SUMIN </v>
          </cell>
          <cell r="T26" t="str">
            <v>VICEPRESIDENCIA DE RIESGO</v>
          </cell>
        </row>
        <row r="27">
          <cell r="B27" t="str">
            <v>24 PRESTACIÓN DE SERVICIOS DE SALUD</v>
          </cell>
          <cell r="F27" t="str">
            <v>VICEPRESIDENCIA FINANCIERA</v>
          </cell>
          <cell r="I27" t="str">
            <v>24 SERIEDAD D LA OFERTA + CUMPLIM + CALIDAD DL SERVICIO</v>
          </cell>
          <cell r="T27" t="str">
            <v>VICEPRESIDENCIA FINANCIERA</v>
          </cell>
        </row>
        <row r="28">
          <cell r="B28" t="str">
            <v>25 PRÉSTAMO o MUTUO</v>
          </cell>
          <cell r="F28" t="str">
            <v>CENTRO DE ESTUDIOS</v>
          </cell>
          <cell r="I28" t="str">
            <v>25 SERIEDAD D OFERTA + CUMPLIM + ESTABIL_CALIDAD D OBRA+ PAGO SALAR_PRESTAC SOC LEG</v>
          </cell>
          <cell r="T28" t="str">
            <v>CENTRO DE ESTUDIOS</v>
          </cell>
        </row>
        <row r="29">
          <cell r="B29" t="str">
            <v>26 PUBLICIDAD</v>
          </cell>
          <cell r="F29" t="str">
            <v>GRUPO DE SEGUROS</v>
          </cell>
          <cell r="I29" t="str">
            <v>26 SERIEDAD D OFERTA + CUMPLIM + ESTABIL_CALIDAD D OBRA+ RESPONSAB EXTRACONTRACTUAL</v>
          </cell>
        </row>
        <row r="30">
          <cell r="B30" t="str">
            <v>27 RENTING</v>
          </cell>
          <cell r="F30" t="str">
            <v>GRUPO COMUNICACIONES</v>
          </cell>
          <cell r="I30" t="str">
            <v>30 SERIEDAD D LA OFERTA + CUMPLIM + ESTABIL_CALIDAD D OBRA+ CALIDAD DL SERVICIO</v>
          </cell>
        </row>
        <row r="31">
          <cell r="B31" t="str">
            <v>28 SEGUROS</v>
          </cell>
          <cell r="I31" t="str">
            <v>40 CUMPLIM+ ESTABIL_CALIDAD D LA OBRA</v>
          </cell>
        </row>
        <row r="32">
          <cell r="B32" t="str">
            <v>29 TRANSPORTE</v>
          </cell>
          <cell r="I32" t="str">
            <v>41 CUMPLIM+ PAGO D SALARIOS_PRESTAC SOC LEGALES</v>
          </cell>
        </row>
        <row r="33">
          <cell r="B33" t="str">
            <v>30 OTROS</v>
          </cell>
          <cell r="I33" t="str">
            <v>42 CUMPLIM+ RESPONSAB EXTRACONTRACTUAL</v>
          </cell>
        </row>
        <row r="34">
          <cell r="B34" t="str">
            <v>99999998 NO SE DILIGENCIA INFORMACIÓN PARA ESTE FORMULARIO EN ESTE PERÍODO DE REPORTE</v>
          </cell>
          <cell r="I34" t="str">
            <v>43 CUMPLIM+ BUEN MANEJO_CORRECTA INVER  DL ANTICIPO</v>
          </cell>
        </row>
        <row r="35">
          <cell r="I35" t="str">
            <v xml:space="preserve">44 CUMPLIM+ CALIDAD_CORRECTO FUNCIONAM D LOS BIENES SUMIN </v>
          </cell>
        </row>
        <row r="36">
          <cell r="I36" t="str">
            <v>45 CUMPLIM+ CALIDAD DL SERVICIO</v>
          </cell>
        </row>
        <row r="37">
          <cell r="I37" t="str">
            <v>46 CUMPLIM+ ESTABIL_CALIDAD D OBRA+ PAGO D SALARIOS_PRESTAC SOC LEGALES</v>
          </cell>
        </row>
        <row r="38">
          <cell r="I38" t="str">
            <v>47 CUMPLIM+ ESTABIL_CALIDAD D OBRA+ RESPONSAB EXTRACONTRACTUAL</v>
          </cell>
        </row>
        <row r="39">
          <cell r="I39" t="str">
            <v>48 CUMPLIM+ ESTABIL_CALIDAD D OBRA+ BUEN MANEJO_CORRECTA INVER  DL ANTICIPO</v>
          </cell>
        </row>
        <row r="40">
          <cell r="I40" t="str">
            <v xml:space="preserve">49 CUMPLIM+ ESTABIL_CALIDAD D OBRA+ CALIDAD_CORRECTO FUNCIONAM D LOS BIENES SUMIN </v>
          </cell>
        </row>
        <row r="41">
          <cell r="I41" t="str">
            <v xml:space="preserve">50 CUMPLIM+ ESTABIL_CALIDAD D OBRA+ CALIDAD_CORRECTO FUNCIONAM D LOS BIENES SUMIN </v>
          </cell>
        </row>
        <row r="42">
          <cell r="I42" t="str">
            <v>51 CUMPLIM+ ESTABIL_CALIDAD D OBRA+ CALIDAD DL SERVICIO</v>
          </cell>
        </row>
        <row r="43">
          <cell r="I43" t="str">
            <v>61 ESTABIL_CALIDAD D OBRA+ PAGO D SALARIOS_PRESTAC SOC LEGALES</v>
          </cell>
        </row>
        <row r="44">
          <cell r="I44" t="str">
            <v>62 ESTABIL_CALIDAD D OBRA+ RESPONSAB EXTRACONTRACTUAL</v>
          </cell>
        </row>
        <row r="45">
          <cell r="I45" t="str">
            <v>63 ESTABIL_CALIDAD D OBRA+ BUEN MANEJO_CORRECTA INVER  DL ANTICIPO</v>
          </cell>
        </row>
        <row r="46">
          <cell r="I46" t="str">
            <v xml:space="preserve">64 ESTABIL_CALIDAD D OBRA+ CALIDAD_CORRECTO FUNCIONAM D LOS BIENES SUMIN </v>
          </cell>
        </row>
        <row r="47">
          <cell r="I47" t="str">
            <v xml:space="preserve">65 ESTABIL_CALIDAD D OBRA+ CALIDAD_CORRECTO FUNCIONAM D LOS BIENES SUMIN </v>
          </cell>
        </row>
        <row r="48">
          <cell r="I48" t="str">
            <v>66 ESTABIL_CALIDAD D OBRA+ CALIDAD DL SERVICIO</v>
          </cell>
        </row>
        <row r="49">
          <cell r="I49" t="str">
            <v>70 ESTABIL_CALIDAD D OBRA+ PAGO D SALARIOS_PRESTAC SOC LEG + CALIDAD DL SERVICIO</v>
          </cell>
        </row>
        <row r="50">
          <cell r="I50" t="str">
            <v>76 PAGO D SALARIOS_PRESTAC SOC LEG + RESPONSAB EXTRACONTRACTUAL</v>
          </cell>
        </row>
        <row r="51">
          <cell r="I51" t="str">
            <v>77 PAGO D SALARIOS_PRESTAC SOC LEG + BUEN MANEJO_CORRECTA INVER  DL ANTICIPO</v>
          </cell>
        </row>
        <row r="52">
          <cell r="I52" t="str">
            <v xml:space="preserve">78 PAGO D SALARIOS_PRESTAC SOC LEG + CALIDAD_CORRECTO FUNCIONAM D LOS BIENES SUMIN </v>
          </cell>
        </row>
        <row r="53">
          <cell r="I53" t="str">
            <v>79 PAGO D SALARIOS_PRESTAC SOC LEG + CALIDAD DL SERVICIO</v>
          </cell>
        </row>
        <row r="54">
          <cell r="I54" t="str">
            <v>85 RESPONSAB EXTRACONTRACTUAL + BUEN MANEJO_CORRECTA INVER  DL ANTICIPO</v>
          </cell>
        </row>
        <row r="55">
          <cell r="I55" t="str">
            <v xml:space="preserve">86 RESPONSAB EXTRACONTRACTUAL + CALIDAD_CORRECTO FUNCIONAM D LOS BIENES SUMIN </v>
          </cell>
        </row>
        <row r="56">
          <cell r="I56" t="str">
            <v>87 RESPONSAB EXTRACONTRACTUAL + CALIDAD DL SERVICIO</v>
          </cell>
        </row>
        <row r="57">
          <cell r="I57" t="str">
            <v>91 CALIDAD_CORRECTO FUNCIONAM D LOS BIENES SUMIN  + CALIDAD DL SERVICIO</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hn Fredy Leon Hernandez" refreshedDate="44293.371589351853" createdVersion="6" refreshedVersion="6" minRefreshableVersion="3" recordCount="13" xr:uid="{A3AF324F-4DD0-47F1-ADDF-3A92999D3947}">
  <cacheSource type="worksheet">
    <worksheetSource ref="A2:O15" sheet="Base Contratación"/>
  </cacheSource>
  <cacheFields count="36">
    <cacheField name="ITEM" numFmtId="0">
      <sharedItems containsSemiMixedTypes="0" containsString="0" containsNumber="1" containsInteger="1" minValue="1" maxValue="13"/>
    </cacheField>
    <cacheField name="ABOGADO RESPONSABLE" numFmtId="0">
      <sharedItems count="3">
        <s v="ELSY ESMERALDAMARTINEZ"/>
        <s v="CLARA MILENA MARTINEZ RAIRAN"/>
        <s v="ANDRES FORERO FORERO"/>
      </sharedItems>
    </cacheField>
    <cacheField name="SUPERVISION GLOBAL" numFmtId="0">
      <sharedItems/>
    </cacheField>
    <cacheField name="SUPERVISIÓN" numFmtId="0">
      <sharedItems/>
    </cacheField>
    <cacheField name="SUPERVISION COMPARTIDA" numFmtId="0">
      <sharedItems/>
    </cacheField>
    <cacheField name="Modalidad de Contratacion" numFmtId="0">
      <sharedItems count="3">
        <s v="CONVOCATORIA PUBLICA ABREVIADA"/>
        <s v="CONTRATACIÓN DIRECTA"/>
        <s v="CONVOCATORIA DIRECTA" u="1"/>
      </sharedItems>
    </cacheField>
    <cacheField name="NÚMERO DE PROCESO" numFmtId="0">
      <sharedItems/>
    </cacheField>
    <cacheField name="CLASE DE CONTRATO" numFmtId="0">
      <sharedItems/>
    </cacheField>
    <cacheField name="No._x000a_CONTRATO" numFmtId="0">
      <sharedItems containsSemiMixedTypes="0" containsString="0" containsNumber="1" containsInteger="1" minValue="25" maxValue="37"/>
    </cacheField>
    <cacheField name="AÑO" numFmtId="0">
      <sharedItems containsSemiMixedTypes="0" containsString="0" containsNumber="1" containsInteger="1" minValue="2021" maxValue="2021"/>
    </cacheField>
    <cacheField name="TIPO DE IDENTIFICACIÓN CONTRATISTA" numFmtId="0">
      <sharedItems/>
    </cacheField>
    <cacheField name="# TIPO DE IDENTIFICACIÓN" numFmtId="0">
      <sharedItems containsSemiMixedTypes="0" containsString="0" containsNumber="1" containsInteger="1" minValue="17134923" maxValue="900951905"/>
    </cacheField>
    <cacheField name="DÍGITO DE VERIFICACIÓN (NIT o RUT)" numFmtId="0">
      <sharedItems/>
    </cacheField>
    <cacheField name="NATURALEZA DEL CONTRATISTA:" numFmtId="0">
      <sharedItems/>
    </cacheField>
    <cacheField name="CONTRATISTA" numFmtId="0">
      <sharedItems/>
    </cacheField>
    <cacheField name="OBJETO CONTRATO" numFmtId="0">
      <sharedItems longText="1"/>
    </cacheField>
    <cacheField name="MES DE SUSCRIPCION" numFmtId="0">
      <sharedItems/>
    </cacheField>
    <cacheField name="FEHCA SUSCRIPCION" numFmtId="14">
      <sharedItems containsSemiMixedTypes="0" containsNonDate="0" containsDate="1" containsString="0" minDate="2021-03-02T00:00:00" maxDate="2021-03-31T00:00:00"/>
    </cacheField>
    <cacheField name="FECHA INICIO " numFmtId="14">
      <sharedItems containsNonDate="0" containsDate="1" containsString="0" containsBlank="1" minDate="2021-03-03T00:00:00" maxDate="2021-03-27T00:00:00"/>
    </cacheField>
    <cacheField name="FECHA TERMINACION " numFmtId="14">
      <sharedItems containsNonDate="0" containsDate="1" containsString="0" containsBlank="1" minDate="2022-03-03T00:00:00" maxDate="2022-03-27T00:00:00"/>
    </cacheField>
    <cacheField name="PLAZO CONTRATO" numFmtId="0">
      <sharedItems/>
    </cacheField>
    <cacheField name="PLAZO EN DIAS" numFmtId="1">
      <sharedItems containsSemiMixedTypes="0" containsString="0" containsNumber="1" containsInteger="1" minValue="0" maxValue="365"/>
    </cacheField>
    <cacheField name="VALOR INICIAL CONTRATO" numFmtId="164">
      <sharedItems containsSemiMixedTypes="0" containsString="0" containsNumber="1" containsInteger="1" minValue="6975000" maxValue="892141593"/>
    </cacheField>
    <cacheField name="ESTADO" numFmtId="0">
      <sharedItems containsBlank="1"/>
    </cacheField>
    <cacheField name="TIPO DE SEGUIMIENTO" numFmtId="0">
      <sharedItems/>
    </cacheField>
    <cacheField name="ÁREA SUPERVISORA _x000a_DEL CONTRATO" numFmtId="0">
      <sharedItems/>
    </cacheField>
    <cacheField name="NOMBRE_x000a_SUPERVISOR DEL CONTRATO" numFmtId="0">
      <sharedItems/>
    </cacheField>
    <cacheField name="CÉDULA_x000a_SUPERVISOR DEL CONTRATO" numFmtId="0">
      <sharedItems containsSemiMixedTypes="0" containsString="0" containsNumber="1" containsInteger="1" minValue="12563216" maxValue="52016042"/>
    </cacheField>
    <cacheField name="ORDENADOR DEL GASTO" numFmtId="0">
      <sharedItems/>
    </cacheField>
    <cacheField name="NOMBRE ORDENADOR ÚLTIMO ORDENADOR" numFmtId="0">
      <sharedItems/>
    </cacheField>
    <cacheField name="CEDULA ORDENADOR" numFmtId="0">
      <sharedItems containsSemiMixedTypes="0" containsString="0" containsNumber="1" containsInteger="1" minValue="13745984" maxValue="52173992"/>
    </cacheField>
    <cacheField name="PORCENTAJE DE AVANCE FÍSICO PROGRAMADO" numFmtId="0">
      <sharedItems containsNonDate="0" containsString="0" containsBlank="1"/>
    </cacheField>
    <cacheField name="PORCENTAJE DE AVANCE FÍSICO REAL" numFmtId="0">
      <sharedItems containsNonDate="0" containsString="0" containsBlank="1"/>
    </cacheField>
    <cacheField name="PORCENTAJE AVANCE PRESUPUESTAL PROGRAMADO" numFmtId="0">
      <sharedItems containsNonDate="0" containsString="0" containsBlank="1"/>
    </cacheField>
    <cacheField name="PORCENTAJE AVANCE PRESUPUESTAL REAL" numFmtId="0">
      <sharedItems containsNonDate="0" containsString="0" containsBlank="1"/>
    </cacheField>
    <cacheField name="OBSERVACION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hn Fredy Leon Hernandez" refreshedDate="44293.41674375" createdVersion="6" refreshedVersion="6" minRefreshableVersion="3" recordCount="21" xr:uid="{F3C21799-F73A-4A87-BC30-F5C3D6925BC4}">
  <cacheSource type="worksheet">
    <worksheetSource ref="A1:Q22" sheet="Otrosíes"/>
  </cacheSource>
  <cacheFields count="19">
    <cacheField name="ITEM" numFmtId="0">
      <sharedItems containsSemiMixedTypes="0" containsString="0" containsNumber="1" containsInteger="1" minValue="1" maxValue="21"/>
    </cacheField>
    <cacheField name="VIGENICA" numFmtId="0">
      <sharedItems/>
    </cacheField>
    <cacheField name="ABOGADO" numFmtId="0">
      <sharedItems count="5">
        <s v="MARIA CRISTINA PRIETO"/>
        <s v="Andres Forero Forero"/>
        <s v="Clara Milena Martinez Rairan"/>
        <s v="Elsy Esmeralda Martinez Romero"/>
        <s v="Clara Milena Martinez" u="1"/>
      </sharedItems>
    </cacheField>
    <cacheField name="# CONTRATO" numFmtId="0">
      <sharedItems containsSemiMixedTypes="0" containsString="0" containsNumber="1" containsInteger="1" minValue="2" maxValue="238"/>
    </cacheField>
    <cacheField name="AÑO" numFmtId="0">
      <sharedItems containsSemiMixedTypes="0" containsString="0" containsNumber="1" containsInteger="1" minValue="2016" maxValue="2021"/>
    </cacheField>
    <cacheField name="SUPERVISOR DEL CONTRATO Y OTROSI" numFmtId="0">
      <sharedItems/>
    </cacheField>
    <cacheField name="NOMBRE PROVEEDOR" numFmtId="0">
      <sharedItems/>
    </cacheField>
    <cacheField name="TIPO" numFmtId="0">
      <sharedItems count="4">
        <s v="Prorroga "/>
        <s v="Prorroga y Adición"/>
        <s v="Modificación "/>
        <s v="Adición "/>
      </sharedItems>
    </cacheField>
    <cacheField name="FECHA _x000a_SUSCRIPCIÓN OTROSÍ" numFmtId="14">
      <sharedItems containsSemiMixedTypes="0" containsNonDate="0" containsDate="1" containsString="0" minDate="2021-03-01T00:00:00" maxDate="2021-04-01T00:00:00"/>
    </cacheField>
    <cacheField name="TIEMPO PRORROGA OTROSÍ" numFmtId="0">
      <sharedItems/>
    </cacheField>
    <cacheField name="VALOR ADICION DE OTROSÍ " numFmtId="0">
      <sharedItems containsMixedTypes="1" containsNumber="1" containsInteger="1" minValue="346598" maxValue="2452205566"/>
    </cacheField>
    <cacheField name="ORDENADOR" numFmtId="0">
      <sharedItems/>
    </cacheField>
    <cacheField name="NOMBRE ORDENADOR" numFmtId="0">
      <sharedItems/>
    </cacheField>
    <cacheField name="CEDULA ORDENADOR" numFmtId="0">
      <sharedItems containsSemiMixedTypes="0" containsString="0" containsNumber="1" containsInteger="1" minValue="52173992" maxValue="79112788"/>
    </cacheField>
    <cacheField name="PORCENTAJE DE AVANCE FÍSICO PROGRAMADO" numFmtId="0">
      <sharedItems containsNonDate="0" containsString="0" containsBlank="1"/>
    </cacheField>
    <cacheField name="PORCENTAJE DE AVANCE FÍSICO REAL" numFmtId="0">
      <sharedItems containsNonDate="0" containsString="0" containsBlank="1"/>
    </cacheField>
    <cacheField name="PORCENTAJE AVANCE PRESUPUESTAL PROGRAMADO" numFmtId="0">
      <sharedItems containsNonDate="0" containsString="0" containsBlank="1"/>
    </cacheField>
    <cacheField name="PORCENTAJE AVANCE PRESUPUESTAL REAL" numFmtId="0">
      <sharedItems containsNonDate="0" containsString="0" containsBlank="1"/>
    </cacheField>
    <cacheField name="OBSERVACION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
  <r>
    <n v="1"/>
    <x v="0"/>
    <s v="VICEPRESIDENCIA DE RIESGO"/>
    <s v="VICEPRESIDENCIA DE RIESGO"/>
    <s v="NO APLICA"/>
    <x v="0"/>
    <s v="FNA-VR-CPA-001-2021"/>
    <s v="28 SEGUROS"/>
    <n v="25"/>
    <n v="2021"/>
    <s v="1 NIT"/>
    <n v="891700037"/>
    <s v="10 DV 9"/>
    <s v="2 PERSONA JURÍDICA"/>
    <s v="MAPFRE SEGUROS GENERALES DE COLOMBIA S.A"/>
    <s v="CONTRATAR CON UNA O VARIAS COMPAÑÍAS DE SEGUROS LEGALMENTE ESTABLECIDAS EN EL PAÍS Y AUTORIZADAS POR LA SUPERINTENDENCIA FINANCIERA DE COLOMBIA PARA OPERAR LOS RAMOS RESPECTIVOS, LAS PÓLIZAS DE SEGUROS QUE AMPAREN LOS ACTIVOS, BIENES E INTERESES PATRIMONIALES POR LOS CUALES SEA O FUESE LEGALMENTE RESPONSABLE (TODO RIESGO DAÑOS MATERIALES, RESPONSABILIDAD CIVIL EXTRACONTRACTUAL, MANEJO ENTIDADES ESTATALES, AUTOS"/>
    <s v="MARZO"/>
    <d v="2021-03-04T00:00:00"/>
    <d v="2021-03-05T00:00:00"/>
    <d v="2022-03-05T00:00:00"/>
    <s v="12 MESES"/>
    <n v="365"/>
    <n v="351508711"/>
    <s v="EN EJECUCION"/>
    <s v="2 SUPERVISOR"/>
    <s v="VICEPRESIDENCIA DE RIESGO"/>
    <s v="JAIME EDUARDO MARTINEZ OTERO"/>
    <n v="13745984"/>
    <s v="VICEPRESIDENCIA DE RIESGO"/>
    <s v="JAIME EDUARDO MARTINEZ OTERO"/>
    <n v="13745984"/>
    <m/>
    <m/>
    <m/>
    <m/>
    <m/>
  </r>
  <r>
    <n v="2"/>
    <x v="1"/>
    <s v="DIVISIÓN ADMINISTRATIVA"/>
    <s v="DIVISIÓN ADMINISTRATIVA"/>
    <s v="NO APLICA"/>
    <x v="1"/>
    <s v="FNA-SG-CD-031-2021"/>
    <s v="2 ARRENDAMIENTO y/o ADQUISICIÓN DE INMUEBLES"/>
    <n v="26"/>
    <n v="2021"/>
    <s v="1 NIT"/>
    <n v="890401090"/>
    <s v="4 DV 3"/>
    <s v="2 PERSONA JURÍDICA"/>
    <s v="INMOBILIARIA CARTAGENA"/>
    <s v="ARREANDAMIENTO DEL INMUEBLE UBICADO EN LA CALLE 34 No 8B-05 LOCALES B1 Y MB1 DE LA CIUDAD DE CARTAGENA - BOLIVAR"/>
    <s v="MARZO"/>
    <d v="2021-03-02T00:00:00"/>
    <d v="2021-03-03T00:00:00"/>
    <d v="2022-03-03T00:00:00"/>
    <s v="12 MESES"/>
    <n v="365"/>
    <n v="176531184"/>
    <s v="EN EJECUCION"/>
    <s v="2 SUPERVISOR"/>
    <s v="DIVISIÓN ADMINISTRATIVA"/>
    <s v="LILIANA GARCIA VELASQUEZ"/>
    <n v="52016042"/>
    <s v="SECRETARIA GENERAL"/>
    <s v="SANDRA LILIANA ROYA BLANCO"/>
    <n v="52173992"/>
    <m/>
    <m/>
    <m/>
    <m/>
    <m/>
  </r>
  <r>
    <n v="3"/>
    <x v="1"/>
    <s v="DIVISIÓN ADMINISTRATIVA"/>
    <s v="DIVISIÓN ADMINISTRATIVA"/>
    <s v="NO APLICA"/>
    <x v="1"/>
    <s v="FNA-SG-CD-032-2021"/>
    <s v="2 ARRENDAMIENTO y/o ADQUISICIÓN DE INMUEBLES"/>
    <n v="27"/>
    <n v="2021"/>
    <s v="1 NIT"/>
    <n v="808001754"/>
    <s v="1 DV 0"/>
    <s v="2 PERSONA JURÍDICA"/>
    <s v="INVERSIONES GOMEZ CASTRO S.A.S."/>
    <s v="ARRENDAMIENTO DEL INMUEBLE UBICADO EN LA CALLE 10 NO. 11 - 36 Y CALLE 11 NO. 11 - 33 LOCAL 108 DE LA CIUDAD DE CHÍA - CUNDINAMARCA"/>
    <s v="MARZO"/>
    <d v="2021-03-08T00:00:00"/>
    <d v="2021-03-12T00:00:00"/>
    <d v="2022-03-12T00:00:00"/>
    <s v="12 MESES"/>
    <n v="365"/>
    <n v="40627740"/>
    <s v="EN EJECUCION"/>
    <s v="2 SUPERVISOR"/>
    <s v="DIVISIÓN ADMINISTRATIVA"/>
    <s v="LILIANA GARCIA VELASQUEZ"/>
    <n v="52016042"/>
    <s v="SECRETARIA GENERAL"/>
    <s v="SANDRA LILIANA ROYA BLANCO"/>
    <n v="52173992"/>
    <m/>
    <m/>
    <m/>
    <m/>
    <m/>
  </r>
  <r>
    <n v="4"/>
    <x v="1"/>
    <s v="DIVISIÓN ADMINISTRATIVA"/>
    <s v="DIVISIÓN ADMINISTRATIVA"/>
    <s v="NO APLICA"/>
    <x v="1"/>
    <s v="FNA-SG-CD-033-2020"/>
    <s v="2 ARRENDAMIENTO y/o ADQUISICIÓN DE INMUEBLES"/>
    <n v="28"/>
    <n v="2021"/>
    <s v="3 CÉDULA DE CIUDADANÍA"/>
    <n v="39560102"/>
    <s v="11 N/A"/>
    <s v="1 PERSONA NATURAL"/>
    <s v="MAGDALENA EUGENIA COLLAZOS LUNA"/>
    <s v="ARREANDAMIENTO DEL INMUEBLE UBICADO EN LA CALLE 20 No 12-34 A 12-38 DE LA CIUDAD DE GIRARDOT -CUNDINAMARCA"/>
    <s v="MARZO"/>
    <d v="2021-03-08T00:00:00"/>
    <d v="2021-03-08T00:00:00"/>
    <d v="2022-03-08T00:00:00"/>
    <s v="12 MESES"/>
    <n v="365"/>
    <n v="37248528"/>
    <s v="EN EJECUCION"/>
    <s v="2 SUPERVISOR"/>
    <s v="DIVISIÓN ADMINISTRATIVA"/>
    <s v="LILIANA GARCIA VELASQUEZ"/>
    <n v="52016042"/>
    <s v="SECRETARIA GENERAL"/>
    <s v="SANDRA LILIANA ROYA BLANCO"/>
    <n v="52173992"/>
    <m/>
    <m/>
    <m/>
    <m/>
    <m/>
  </r>
  <r>
    <n v="5"/>
    <x v="1"/>
    <s v="OFICINA INFORMÁTICA"/>
    <s v="OFICINA INFORMÁTICA"/>
    <s v="NO APLICA"/>
    <x v="1"/>
    <s v="FNA-SG-CD-030-2021"/>
    <s v="23 PRESTACIÓN DE SERVICIOS"/>
    <n v="29"/>
    <n v="2021"/>
    <s v="1 NIT"/>
    <n v="900332892"/>
    <s v="3 DV 2"/>
    <s v="2 PERSONA JURÍDICA"/>
    <s v="ENTERDEV SAS"/>
    <s v="EVOLUCIÓN, SOPORTE Y MANTENIMIENTO DE LAS AUTOMATIZACIONES QUE SE ENCUENTRAN PRODUCTIVAS EN EL FNA Y DISEÑO E IMPLEMENTACIÓN DE NUEVAS AUTOMATIZACIONES DE PROCESOS QUE SE REQUIERAN A TRAVÉS DE LA PLATAFORMA AGILITY RPA"/>
    <s v="MARZO"/>
    <d v="2021-03-15T00:00:00"/>
    <m/>
    <m/>
    <s v="12 MESES"/>
    <n v="0"/>
    <n v="422580900"/>
    <m/>
    <s v="2 SUPERVISOR"/>
    <s v="OFICINA INFORMÁTICA"/>
    <s v="LUIS ENRIQUE COLLANTE VELASQUEZ"/>
    <n v="12563216"/>
    <s v="SECRETARIA GENERAL"/>
    <s v="SANDRA LILIANA ROYA BLANCO"/>
    <n v="52173992"/>
    <m/>
    <m/>
    <m/>
    <m/>
    <m/>
  </r>
  <r>
    <n v="6"/>
    <x v="1"/>
    <s v="DIVISIÓN ADMINISTRATIVA"/>
    <s v="DIVISIÓN ADMINISTRATIVA"/>
    <s v="NO APLICA"/>
    <x v="1"/>
    <s v="FNA-VCC-CD-035-2020"/>
    <s v="2 ARRENDAMIENTO y/o ADQUISICIÓN DE INMUEBLES"/>
    <n v="30"/>
    <n v="2021"/>
    <s v="3 CÉDULA DE CIUDADANÍA"/>
    <n v="17134923"/>
    <s v="11 N/A"/>
    <s v="1 PERSONA NATURAL"/>
    <s v="EDUARDO MARCELO ZUÑIGA ERAZO"/>
    <s v="ARREANDAMIENTO DEL INMUEBLE UBICADO EN LA CALLE 20 No 26-32 Y 26-38 DE LA CIUDAD DE PASTO – NARIÑO"/>
    <s v="MARZO"/>
    <d v="2021-03-11T00:00:00"/>
    <d v="2021-03-16T00:00:00"/>
    <d v="2022-03-16T00:00:00"/>
    <s v="12 MESES"/>
    <n v="365"/>
    <n v="93626472"/>
    <s v="EN EJECUCION"/>
    <s v="2 SUPERVISOR"/>
    <s v="DIVISIÓN ADMINISTRATIVA"/>
    <s v="LILIANA GARCIA VELASQUEZ"/>
    <n v="52016042"/>
    <s v="SECRETARIA GENERAL"/>
    <s v="SANDRA LILIANA ROYA BLANCO"/>
    <n v="52173992"/>
    <m/>
    <m/>
    <m/>
    <m/>
    <m/>
  </r>
  <r>
    <n v="7"/>
    <x v="2"/>
    <s v="OFICINA JURÍDICA"/>
    <s v="OFICINA JURÍDICA"/>
    <s v="NO APLICA"/>
    <x v="1"/>
    <s v="FNA-SG-CD-038-2021"/>
    <s v="23 PRESTACIÓN DE SERVICIOS"/>
    <n v="31"/>
    <n v="2021"/>
    <s v="1 NIT"/>
    <n v="900951905"/>
    <s v="6 DV 5"/>
    <s v="2 PERSONA JURÍDICA"/>
    <s v="SAG ASSESMENT &amp; CONSULTING SAS"/>
    <s v="PRESTACIÓN DE SERVICIOS PROFESIONALES PARA LA SUSTENTACIÓN, ACLARACIÓN O COMPLEMENTACIÓN DEL “DICTAMEN PERICIAL PARA LA CUANTIFICACIÓN DE LA PRESUNTA EXISTENCIA DE UN DAÑO ECONÓMICO, EN LA CELEBRACIÓN DEL CONTRATO DE COMPRAVENTA DE CARTERA ENTRE EL FONDO NACIONAL DEL AHORRO FNA Y DISEÑOS Y PROYECTOS DEL FUTURO S.A.S. (DISPROYECTOS S.A.S.)”, EN LA INSTANCIA ARBITRAL O JUDICIAL, SEGÚN SE REQUIERA._x000a_"/>
    <s v="MARZO"/>
    <d v="2021-03-16T00:00:00"/>
    <d v="2021-03-23T00:00:00"/>
    <d v="2022-03-23T00:00:00"/>
    <s v="12 MESES"/>
    <n v="365"/>
    <n v="6975000"/>
    <s v="EN EJECUCION"/>
    <s v="2 SUPERVISOR"/>
    <s v="OFICINA JURÍDICA"/>
    <s v="NATALIA BUSTAMANTE ACOSTA"/>
    <n v="43209931"/>
    <s v="SECRETARIA GENERAL"/>
    <s v="SANDRA LILIANA ROYA BLANCO"/>
    <n v="52173992"/>
    <m/>
    <m/>
    <m/>
    <m/>
    <m/>
  </r>
  <r>
    <n v="8"/>
    <x v="1"/>
    <s v="OFICINA INFORMÁTICA"/>
    <s v="OFICINA INFORMÁTICA"/>
    <s v="NO APLICA"/>
    <x v="1"/>
    <s v="FNA-SG-CD-046-2021"/>
    <s v="23 PRESTACIÓN DE SERVICIOS"/>
    <n v="32"/>
    <n v="2021"/>
    <s v="1 NIT"/>
    <n v="830126327"/>
    <s v="7 DV 6"/>
    <s v="2 PERSONA JURÍDICA"/>
    <s v="AVANXO COLOMBIA"/>
    <s v="SERVICIOS DE RENOVACIÓN DE SUSCRIPCIONES, HABILITACIÓN DE DATA STORAGE (10GB) Y SOPORTE DE SEGUNDO NIVEL PARA EL SISTEMA SALESFORCE.COM ENTERPRISE EDITION -CRM DEL FNA."/>
    <s v="MARZO"/>
    <d v="2021-03-12T00:00:00"/>
    <m/>
    <m/>
    <s v="3 MESES"/>
    <n v="0"/>
    <n v="892141593"/>
    <m/>
    <s v="2 SUPERVISOR"/>
    <s v="OFICINA INFORMÁTICA"/>
    <s v="LUIS ENRIQUE COLLANTE VELASQUEZ"/>
    <n v="12563216"/>
    <s v="SECRETARIA GENERAL"/>
    <s v="SANDRA LILIANA ROYA BLANCO"/>
    <n v="52173992"/>
    <m/>
    <m/>
    <m/>
    <m/>
    <m/>
  </r>
  <r>
    <n v="9"/>
    <x v="1"/>
    <s v="DIVISIÓN ADMINISTRATIVA"/>
    <s v="DIVISIÓN ADMINISTRATIVA"/>
    <s v="NO APLICA"/>
    <x v="1"/>
    <s v="FNA-SG-CD-034-2021"/>
    <s v="2 ARRENDAMIENTO y/o ADQUISICIÓN DE INMUEBLES"/>
    <n v="33"/>
    <n v="2021"/>
    <s v="1 NIT"/>
    <n v="830508088"/>
    <s v="1 DV 0"/>
    <s v="2 PERSONA JURÍDICA"/>
    <s v="CASTRO DE QUINTERO &amp; CIA S.C.A."/>
    <s v="ARRENDAMIENTO DEL INMUEBLE UBICADO EN LA CALLE 16 NO. 12-67 DE LA CIUDAD DE VALLEDUPAR - CESAR.  _x000a_"/>
    <s v="MARZO"/>
    <d v="2021-03-12T00:00:00"/>
    <d v="2021-03-14T00:00:00"/>
    <d v="2022-03-14T00:00:00"/>
    <s v="12 MESES"/>
    <n v="365"/>
    <n v="189570060"/>
    <s v="EN EJECUCION"/>
    <s v="2 SUPERVISOR"/>
    <s v="DIVISIÓN ADMINISTRATIVA"/>
    <s v="LILIANA GARCIA VELASQUEZ"/>
    <n v="52016042"/>
    <s v="SECRETARIA GENERAL"/>
    <s v="SANDRA LILIANA ROYA BLANCO"/>
    <n v="52173992"/>
    <m/>
    <m/>
    <m/>
    <m/>
    <m/>
  </r>
  <r>
    <n v="10"/>
    <x v="0"/>
    <s v="OFICINA INFORMÁTICA"/>
    <s v="OFICINA INFORMÁTICA"/>
    <s v="NO APLICA"/>
    <x v="1"/>
    <s v="FNA-SG-CD-028-2021"/>
    <s v="23 PRESTACIÓN DE SERVICIOS"/>
    <n v="34"/>
    <n v="2021"/>
    <s v="1 NIT"/>
    <n v="800047326"/>
    <s v="1 DV 0"/>
    <s v="2 PERSONA JURÍDICA"/>
    <s v="LOGYCA / ASOCIACIÓN "/>
    <s v="DERECHO DE USO DEL CÓDIGO DE EMPRESA CERTIFICADO POR LOGYCA / ASOCIACIÓN PARA EL AÑO 2021"/>
    <s v="MARZO"/>
    <d v="2021-03-18T00:00:00"/>
    <d v="2021-03-26T00:00:00"/>
    <d v="2022-03-26T00:00:00"/>
    <s v="12 MESES"/>
    <n v="365"/>
    <n v="9492630"/>
    <s v="EN EJECUCION"/>
    <s v="2 SUPERVISOR"/>
    <s v="OFICINA INFORMÁTICA"/>
    <s v="LUIS ENRIQUE COLLANTE VELASQUEZ"/>
    <n v="12563216"/>
    <s v="SECRETARIA GENERAL"/>
    <s v="SANDRA LILIANA ROYA BLANCO"/>
    <n v="52173992"/>
    <m/>
    <m/>
    <m/>
    <m/>
    <m/>
  </r>
  <r>
    <n v="11"/>
    <x v="1"/>
    <s v="DIVISIÓN ADMINISTRATIVA"/>
    <s v="DIVISIÓN ADMINISTRATIVA"/>
    <s v="NO APLICA"/>
    <x v="1"/>
    <s v="FNA-SG-CD-045-2021"/>
    <s v="2 ARRENDAMIENTO y/o ADQUISICIÓN DE INMUEBLES"/>
    <n v="35"/>
    <n v="2021"/>
    <s v="1 NIT"/>
    <n v="811030216"/>
    <s v="5 DV 4"/>
    <s v="2 PERSONA JURÍDICA"/>
    <s v="TELERCOR SA"/>
    <s v="ARRENDAMIENTO DEL INMUEBLE UBICADO EN LA TRANSVERSAL 60 NO. 128 A-68 DE LA CIUDAD DE BOGOTÁ D.C. LOCALIDAD SUBA._x000a__x000a_"/>
    <s v="MARZO"/>
    <d v="2021-03-16T00:00:00"/>
    <d v="2021-03-16T00:00:00"/>
    <d v="2022-03-16T00:00:00"/>
    <s v="12 MESES"/>
    <n v="365"/>
    <n v="322997220"/>
    <s v="EN EJECUCION"/>
    <s v="2 SUPERVISOR"/>
    <s v="DIVISIÓN ADMINISTRATIVA"/>
    <s v="LILIANA GARCIA VELASQUEZ"/>
    <n v="52016042"/>
    <s v="SECRETARIA GENERAL"/>
    <s v="SANDRA LILIANA ROYA BLANCO"/>
    <n v="52173992"/>
    <m/>
    <m/>
    <m/>
    <m/>
    <m/>
  </r>
  <r>
    <n v="12"/>
    <x v="2"/>
    <s v="VICEPRESIDENCIA DE RIESGO"/>
    <s v="VICEPRESIDENCIA DE RIESGO"/>
    <s v="OFICINA INFORMÁTICA"/>
    <x v="1"/>
    <s v="FNA-VR-CD-039-2021"/>
    <s v="23 PRESTACIÓN DE SERVICIOS"/>
    <n v="36"/>
    <n v="2021"/>
    <s v="1 NIT"/>
    <n v="830020062"/>
    <s v="4 DV 3"/>
    <s v="2 PERSONA JURÍDICA"/>
    <s v="SOLUSOFT DE COLOMBIA LTDA"/>
    <s v="PRESTACIÓN DE SERVICIOS DE SOPORTE, MANTENIMIENTO Y ACTUALIZACIÓN DE LAS HERRAMIENTAS V.I.G.I.A. M Y C Y VIGIA RIESGOS, CON LA INCLUSIÓN DE LA FUNCIONALIDAD DE LA LISTA PEP (PERSONA EXPUESTA POLÍTICAMENTE)._x000a_"/>
    <s v="MARZO"/>
    <d v="2021-03-30T00:00:00"/>
    <m/>
    <m/>
    <s v="12 MESES"/>
    <n v="0"/>
    <n v="85567358"/>
    <m/>
    <s v="2 SUPERVISOR"/>
    <s v="VICEPRESIDENCIA DE RIESGO"/>
    <s v="JAIME EDUARDO MARTINEZ OTERO"/>
    <n v="13745984"/>
    <s v="VICEPRESIDENCIA DE RIESGO"/>
    <s v="JAIME EDUARDO MARTINEZ OTERO"/>
    <n v="13745984"/>
    <m/>
    <m/>
    <m/>
    <m/>
    <m/>
  </r>
  <r>
    <n v="13"/>
    <x v="1"/>
    <s v="DIVISIÓN ADMINISTRATIVA"/>
    <s v="DIVISIÓN ADMINISTRATIVA"/>
    <s v="NO APLICA"/>
    <x v="1"/>
    <s v="FNA-SG-CD-044-2021"/>
    <s v="2 ARRENDAMIENTO y/o ADQUISICIÓN DE INMUEBLES"/>
    <n v="37"/>
    <n v="2021"/>
    <s v="1 NIT"/>
    <n v="800246918"/>
    <s v="5 DV 4"/>
    <s v="2 PERSONA JURÍDICA"/>
    <s v="INVERSIONES LA MARULA LTDA"/>
    <s v="ARRENDAMIENTO DEL INMUEBLE UBICADO EN LA CALLE 19 NO. 6-68 P - 2 EDIFICIO ÁNGEL DE LA CIUDAD DE BOGOTÁ D.C._x000a_"/>
    <s v="MARZO"/>
    <d v="2021-03-19T00:00:00"/>
    <d v="2021-03-22T00:00:00"/>
    <d v="2022-03-22T00:00:00"/>
    <s v="12 MESES"/>
    <n v="365"/>
    <n v="427333380"/>
    <s v="EN EJECUCION"/>
    <s v="2 SUPERVISOR"/>
    <s v="DIVISIÓN ADMINISTRATIVA"/>
    <s v="LILIANA GARCIA VELASQUEZ"/>
    <n v="52016042"/>
    <s v="SECRETARIA GENERAL"/>
    <s v="SANDRA LILIANA ROYA BLANCO"/>
    <n v="52173992"/>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n v="1"/>
    <s v="VIGENCIA 2021"/>
    <x v="0"/>
    <n v="90"/>
    <n v="2019"/>
    <s v="OFICINA INFORMÁTICA"/>
    <s v="SECURID S.A.S."/>
    <x v="0"/>
    <d v="2021-03-01T00:00:00"/>
    <s v="3 MESES"/>
    <s v="NO APLICA"/>
    <s v="SECRETARIA GENERAL *E*"/>
    <s v="ELKIN FERNANDO MARÍN MARÍN "/>
    <n v="71377180"/>
    <m/>
    <m/>
    <m/>
    <m/>
    <m/>
  </r>
  <r>
    <n v="2"/>
    <s v="VIGENCIA 2021"/>
    <x v="1"/>
    <n v="60"/>
    <n v="2020"/>
    <s v="DIVISION ADMINISTRATIVA"/>
    <s v="MIGUEL ANGEL PEREZ"/>
    <x v="1"/>
    <d v="2021-03-04T00:00:00"/>
    <s v="5 MESES"/>
    <n v="8000000"/>
    <s v="SECRETARIA GENERAL"/>
    <s v="SANDRA LILIANA ROYA BLANCO"/>
    <n v="52173992"/>
    <m/>
    <m/>
    <m/>
    <m/>
    <m/>
  </r>
  <r>
    <n v="3"/>
    <s v="VIGENCIA 2021"/>
    <x v="2"/>
    <n v="62"/>
    <n v="2019"/>
    <s v="VICEPRESIDENCIA DE CRÉDITO Y CESANTÍAS"/>
    <s v="CORPORACIÓN LONJA NACIONAL DE PROPIEDAD RAIS"/>
    <x v="0"/>
    <d v="2021-03-11T00:00:00"/>
    <s v="261 DIAS"/>
    <s v="NO APLICA"/>
    <s v="VICEPRESIDENCIA DE CREDITO Y CESANTIAS"/>
    <s v="ALBERTO GONZALEZ AMADO"/>
    <n v="79112788"/>
    <m/>
    <m/>
    <m/>
    <m/>
    <m/>
  </r>
  <r>
    <n v="4"/>
    <s v="VIGENCIA 2021"/>
    <x v="3"/>
    <n v="52"/>
    <n v="2018"/>
    <s v="VICEPRESIDENCIA DE CRÉDITO Y CESANTÍAS"/>
    <s v="CIFIN SAS"/>
    <x v="0"/>
    <d v="2021-03-11T00:00:00"/>
    <s v="12 MESES"/>
    <s v="NO APLICA"/>
    <s v="VICEPRESIDENCIA DE CREDITO Y CESANTIAS"/>
    <s v="ALBERTO GONZALEZ AMADO"/>
    <n v="79112788"/>
    <m/>
    <m/>
    <m/>
    <m/>
    <m/>
  </r>
  <r>
    <n v="5"/>
    <s v="VIGENCIA 2021"/>
    <x v="1"/>
    <n v="90"/>
    <n v="2020"/>
    <s v="VICEPRESIDENCIA FINANCIERA"/>
    <s v="BANCA DE INVERSIÓN BANCOLOMBIA S.A. CORPORACIÓN FINANCIERA"/>
    <x v="2"/>
    <d v="2021-03-11T00:00:00"/>
    <s v="NO APLICA"/>
    <s v="NO APLICA"/>
    <s v="VICEPRESIDENCIA FINANCIERA"/>
    <s v="ELKIN FERNANDO MARÍN MARÍN"/>
    <n v="71377180"/>
    <m/>
    <m/>
    <m/>
    <m/>
    <m/>
  </r>
  <r>
    <n v="6"/>
    <s v="VIGENCIA 2021"/>
    <x v="2"/>
    <n v="63"/>
    <n v="2019"/>
    <s v="VICEPRESIDENCIA DE CRÉDITO Y CESANTÍAS"/>
    <s v="TASAR VALORACIONES INMOBILIARIAS S.A"/>
    <x v="0"/>
    <d v="2021-03-15T00:00:00"/>
    <s v="264 DIAS"/>
    <s v="NO APLICA"/>
    <s v="VICEPRESIDENCIA DE CREDITO Y CESANTIAS"/>
    <s v="ALBERTO GONZALEZ AMADO"/>
    <n v="79112788"/>
    <m/>
    <m/>
    <m/>
    <m/>
    <m/>
  </r>
  <r>
    <n v="7"/>
    <s v="VIGENCIA 2021"/>
    <x v="2"/>
    <n v="208"/>
    <n v="2016"/>
    <s v="DIVISION ADMINISTRATIVA"/>
    <s v="ÉXITO VIVA BARRANQUILLA "/>
    <x v="3"/>
    <d v="2021-03-16T00:00:00"/>
    <s v="NO APLICA"/>
    <n v="3760522"/>
    <s v="SECRETARIA GENERAL"/>
    <s v="SANDRA LILIANA ROYA BLANCO"/>
    <n v="52173992"/>
    <m/>
    <m/>
    <m/>
    <m/>
    <m/>
  </r>
  <r>
    <n v="8"/>
    <s v="VIGENCIA 2021"/>
    <x v="2"/>
    <n v="210"/>
    <n v="2016"/>
    <s v="OFICINA INFORMÁTICA"/>
    <s v="IDENTICA SA"/>
    <x v="1"/>
    <d v="2021-03-17T00:00:00"/>
    <s v="2 MESES"/>
    <n v="11553413"/>
    <s v="SECRETARIA GENERAL"/>
    <s v="SANDRA LILIANA ROYA BLANCO"/>
    <n v="52173992"/>
    <m/>
    <m/>
    <m/>
    <m/>
    <m/>
  </r>
  <r>
    <n v="9"/>
    <s v="VIGENCIA 2021"/>
    <x v="2"/>
    <n v="238"/>
    <n v="2016"/>
    <s v="DIVISION ADMINISTRATIVA"/>
    <s v="ALMACENES ÉXITO SA"/>
    <x v="3"/>
    <d v="2021-03-18T00:00:00"/>
    <s v="NO APLICA"/>
    <n v="412838"/>
    <s v="SECRETARIA GENERAL"/>
    <s v="SANDRA LILIANA ROYA BLANCO"/>
    <n v="52173992"/>
    <m/>
    <m/>
    <m/>
    <m/>
    <m/>
  </r>
  <r>
    <n v="10"/>
    <s v="VIGENCIA 2021"/>
    <x v="2"/>
    <n v="237"/>
    <n v="2016"/>
    <s v="DIVISION ADMINISTRATIVA"/>
    <s v="ALMACENES ÉXITO SA"/>
    <x v="3"/>
    <d v="2021-03-18T00:00:00"/>
    <s v="NO APLICA"/>
    <n v="423055"/>
    <s v="SECRETARIA GENERAL"/>
    <s v="SANDRA LILIANA ROYA BLANCO"/>
    <n v="52173992"/>
    <m/>
    <m/>
    <m/>
    <m/>
    <m/>
  </r>
  <r>
    <n v="11"/>
    <s v="VIGENCIA 2021"/>
    <x v="2"/>
    <n v="25"/>
    <n v="2016"/>
    <s v="DIVISION ADMINISTRATIVA"/>
    <s v="2016-1048 ÉXITO CARTAGENA"/>
    <x v="3"/>
    <d v="2021-03-19T00:00:00"/>
    <s v="NO APLICA"/>
    <n v="346598"/>
    <s v="SECRETARIA GENERAL"/>
    <s v="SANDRA LILIANA ROYA BLANCO"/>
    <n v="52173992"/>
    <m/>
    <m/>
    <m/>
    <m/>
    <m/>
  </r>
  <r>
    <n v="12"/>
    <s v="VIGENCIA 2021"/>
    <x v="2"/>
    <n v="40"/>
    <n v="2020"/>
    <s v="SECRETARIA GENERAL"/>
    <s v="SERNA Y ROJAS ASOCIADOS SAS"/>
    <x v="3"/>
    <d v="2021-03-19T00:00:00"/>
    <s v="NO APLICA"/>
    <n v="8960000"/>
    <s v="SECRETARIA GENERAL"/>
    <s v="SANDRA LILIANA ROYA BLANCO"/>
    <n v="52173992"/>
    <m/>
    <m/>
    <m/>
    <m/>
    <m/>
  </r>
  <r>
    <n v="13"/>
    <s v="VIGENCIA 2021"/>
    <x v="2"/>
    <n v="25"/>
    <n v="2016"/>
    <s v="DIVISION ADMINISTRATIVA"/>
    <s v="208-2016 - 4 ÉXITO MAYORCA"/>
    <x v="3"/>
    <d v="2021-03-25T00:00:00"/>
    <s v="NO APLICA"/>
    <n v="623734"/>
    <s v="SECRETARIA GENERAL"/>
    <s v="SANDRA LILIANA ROYA BLANCO"/>
    <n v="52173992"/>
    <m/>
    <m/>
    <m/>
    <m/>
    <m/>
  </r>
  <r>
    <n v="14"/>
    <s v="VIGENCIA 2021"/>
    <x v="2"/>
    <n v="89"/>
    <n v="2019"/>
    <s v="DIVISION ADMINISTRATIVA"/>
    <s v="UT ARCADOC"/>
    <x v="1"/>
    <d v="2021-03-26T00:00:00"/>
    <s v="3 MESES"/>
    <n v="2452205566"/>
    <s v="SECRETARIA GENERAL"/>
    <s v="SANDRA LILIANA ROYA BLANCO"/>
    <n v="52173992"/>
    <m/>
    <m/>
    <m/>
    <m/>
    <m/>
  </r>
  <r>
    <n v="15"/>
    <s v="VIGENCIA 2021"/>
    <x v="2"/>
    <n v="9"/>
    <n v="2021"/>
    <s v="DIVISIÓN DE MERCADEO"/>
    <s v="PRODUCCIONES WILLVIN S.A."/>
    <x v="0"/>
    <d v="2021-03-31T00:00:00"/>
    <s v="45 DIAS"/>
    <s v="NO APLICA"/>
    <s v="SECRETARIA GENERAL"/>
    <s v="SANDRA LILIANA ROYA BLANCO"/>
    <n v="52173992"/>
    <m/>
    <m/>
    <m/>
    <m/>
    <m/>
  </r>
  <r>
    <n v="16"/>
    <s v="VIGENCIA 2021"/>
    <x v="2"/>
    <n v="10"/>
    <n v="2021"/>
    <s v="DIVISIÓN DE MERCADEO"/>
    <s v="RADIO CADENA NACIONAL S.A.S."/>
    <x v="0"/>
    <d v="2021-03-31T00:00:00"/>
    <s v="40 DIAS"/>
    <s v="NO APLICA"/>
    <s v="SECRETARIA GENERAL"/>
    <s v="SANDRA LILIANA ROYA BLANCO"/>
    <n v="52173992"/>
    <m/>
    <m/>
    <m/>
    <m/>
    <m/>
  </r>
  <r>
    <n v="17"/>
    <s v="VIGENCIA 2021"/>
    <x v="2"/>
    <n v="11"/>
    <n v="2021"/>
    <s v="DIVISIÓN DE MERCADEO"/>
    <s v="GRUPO NACIONAL DE MEDIOS"/>
    <x v="0"/>
    <d v="2021-03-31T00:00:00"/>
    <s v="40 DIAS"/>
    <s v="NO APLICA"/>
    <s v="SECRETARIA GENERAL"/>
    <s v="SANDRA LILIANA ROYA BLANCO"/>
    <n v="52173992"/>
    <m/>
    <m/>
    <m/>
    <m/>
    <m/>
  </r>
  <r>
    <n v="18"/>
    <s v="VIGENCIA 2021"/>
    <x v="2"/>
    <n v="12"/>
    <n v="2021"/>
    <s v="DIVISIÓN DE MERCADEO"/>
    <s v="PUBLIMETRO COLOMBIA SAS"/>
    <x v="0"/>
    <d v="2021-03-31T00:00:00"/>
    <s v="40 DIAS"/>
    <s v="NO APLICA"/>
    <s v="SECRETARIA GENERAL"/>
    <s v="SANDRA LILIANA ROYA BLANCO"/>
    <n v="52173992"/>
    <m/>
    <m/>
    <m/>
    <m/>
    <m/>
  </r>
  <r>
    <n v="19"/>
    <s v="VIGENCIA 2021"/>
    <x v="2"/>
    <n v="14"/>
    <n v="2021"/>
    <s v="DIVISIÓN DE MERCADEO"/>
    <s v="CARACOL RADIO SA"/>
    <x v="0"/>
    <d v="2021-03-31T00:00:00"/>
    <s v="40 DIAS"/>
    <s v="NO APLICA"/>
    <s v="SECRETARIA GENERAL"/>
    <s v="SANDRA LILIANA ROYA BLANCO"/>
    <n v="52173992"/>
    <m/>
    <m/>
    <m/>
    <m/>
    <m/>
  </r>
  <r>
    <n v="20"/>
    <s v="VIGENCIA 2021"/>
    <x v="2"/>
    <n v="2"/>
    <n v="2021"/>
    <s v="DIVISIÓN DE MERCADEO"/>
    <s v="CASA EDITORIAL EL TIEMPO"/>
    <x v="0"/>
    <d v="2021-03-31T00:00:00"/>
    <s v="1 MES"/>
    <s v="NO APLICA"/>
    <s v="SECRETARIA GENERAL"/>
    <s v="SANDRA LILIANA ROYA BLANCO"/>
    <n v="52173992"/>
    <m/>
    <m/>
    <m/>
    <m/>
    <m/>
  </r>
  <r>
    <n v="21"/>
    <s v="VIGENCIA 2021"/>
    <x v="2"/>
    <n v="13"/>
    <n v="2021"/>
    <s v="DIVISIÓN DE MERCADEO"/>
    <s v="RCN TELEVISIÓN SA"/>
    <x v="0"/>
    <d v="2021-03-31T00:00:00"/>
    <s v="1 MES"/>
    <s v="NO APLICA"/>
    <s v="SECRETARIA GENERAL"/>
    <s v="SANDRA LILIANA ROYA BLANCO"/>
    <n v="52173992"/>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BD49909-452D-4BF5-9E42-A24A5E3EF2C3}" name="TablaDinámica1" cacheId="19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ABOGADO">
  <location ref="A3:D8" firstHeaderRow="1" firstDataRow="2" firstDataCol="1"/>
  <pivotFields count="36">
    <pivotField dataField="1" showAll="0"/>
    <pivotField axis="axisRow" showAll="0">
      <items count="4">
        <item x="2"/>
        <item x="1"/>
        <item x="0"/>
        <item t="default"/>
      </items>
    </pivotField>
    <pivotField showAll="0"/>
    <pivotField showAll="0"/>
    <pivotField showAll="0"/>
    <pivotField axis="axisCol" showAll="0">
      <items count="4">
        <item x="1"/>
        <item m="1" x="2"/>
        <item x="0"/>
        <item t="default"/>
      </items>
    </pivotField>
    <pivotField showAll="0"/>
    <pivotField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numFmtId="1"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4">
    <i>
      <x/>
    </i>
    <i>
      <x v="1"/>
    </i>
    <i>
      <x v="2"/>
    </i>
    <i t="grand">
      <x/>
    </i>
  </rowItems>
  <colFields count="1">
    <field x="5"/>
  </colFields>
  <colItems count="3">
    <i>
      <x/>
    </i>
    <i>
      <x v="2"/>
    </i>
    <i t="grand">
      <x/>
    </i>
  </colItems>
  <dataFields count="1">
    <dataField name="Cuenta de ITEM" fld="0" subtotal="count" baseField="1" baseItem="0"/>
  </dataFields>
  <formats count="31">
    <format dxfId="54">
      <pivotArea outline="0" collapsedLevelsAreSubtotals="1" fieldPosition="0"/>
    </format>
    <format dxfId="53">
      <pivotArea field="1" type="button" dataOnly="0" labelOnly="1" outline="0" axis="axisRow" fieldPosition="0"/>
    </format>
    <format dxfId="52">
      <pivotArea dataOnly="0" labelOnly="1" fieldPosition="0">
        <references count="1">
          <reference field="1" count="0"/>
        </references>
      </pivotArea>
    </format>
    <format dxfId="51">
      <pivotArea dataOnly="0" labelOnly="1" grandRow="1" outline="0" fieldPosition="0"/>
    </format>
    <format dxfId="50">
      <pivotArea dataOnly="0" labelOnly="1" fieldPosition="0">
        <references count="1">
          <reference field="5" count="0"/>
        </references>
      </pivotArea>
    </format>
    <format dxfId="49">
      <pivotArea dataOnly="0" labelOnly="1" grandCol="1" outline="0" fieldPosition="0"/>
    </format>
    <format dxfId="48">
      <pivotArea outline="0" collapsedLevelsAreSubtotals="1" fieldPosition="0"/>
    </format>
    <format dxfId="47">
      <pivotArea field="1" type="button" dataOnly="0" labelOnly="1" outline="0" axis="axisRow" fieldPosition="0"/>
    </format>
    <format dxfId="46">
      <pivotArea dataOnly="0" labelOnly="1" grandRow="1" outline="0" fieldPosition="0"/>
    </format>
    <format dxfId="45">
      <pivotArea dataOnly="0" labelOnly="1" fieldPosition="0">
        <references count="1">
          <reference field="5" count="0"/>
        </references>
      </pivotArea>
    </format>
    <format dxfId="44">
      <pivotArea dataOnly="0" labelOnly="1" grandCol="1" outline="0" fieldPosition="0"/>
    </format>
    <format dxfId="43">
      <pivotArea outline="0" collapsedLevelsAreSubtotals="1" fieldPosition="0"/>
    </format>
    <format dxfId="42">
      <pivotArea field="1" type="button" dataOnly="0" labelOnly="1" outline="0" axis="axisRow" fieldPosition="0"/>
    </format>
    <format dxfId="41">
      <pivotArea dataOnly="0" labelOnly="1" fieldPosition="0">
        <references count="1">
          <reference field="1" count="0"/>
        </references>
      </pivotArea>
    </format>
    <format dxfId="40">
      <pivotArea dataOnly="0" labelOnly="1" grandRow="1" outline="0" fieldPosition="0"/>
    </format>
    <format dxfId="39">
      <pivotArea dataOnly="0" labelOnly="1" fieldPosition="0">
        <references count="1">
          <reference field="5" count="0"/>
        </references>
      </pivotArea>
    </format>
    <format dxfId="38">
      <pivotArea dataOnly="0" labelOnly="1" grandCol="1" outline="0" fieldPosition="0"/>
    </format>
    <format dxfId="37">
      <pivotArea field="1" type="button" dataOnly="0" labelOnly="1" outline="0" axis="axisRow" fieldPosition="0"/>
    </format>
    <format dxfId="36">
      <pivotArea dataOnly="0" labelOnly="1" fieldPosition="0">
        <references count="1">
          <reference field="5" count="0"/>
        </references>
      </pivotArea>
    </format>
    <format dxfId="35">
      <pivotArea dataOnly="0" labelOnly="1" grandCol="1" outline="0" fieldPosition="0"/>
    </format>
    <format dxfId="34">
      <pivotArea grandRow="1" outline="0" collapsedLevelsAreSubtotals="1" fieldPosition="0"/>
    </format>
    <format dxfId="33">
      <pivotArea dataOnly="0" labelOnly="1" grandRow="1" outline="0" fieldPosition="0"/>
    </format>
    <format dxfId="32">
      <pivotArea field="1" type="button" dataOnly="0" labelOnly="1" outline="0" axis="axisRow" fieldPosition="0"/>
    </format>
    <format dxfId="31">
      <pivotArea dataOnly="0" labelOnly="1" fieldPosition="0">
        <references count="1">
          <reference field="5" count="0"/>
        </references>
      </pivotArea>
    </format>
    <format dxfId="30">
      <pivotArea dataOnly="0" labelOnly="1" grandCol="1" outline="0" fieldPosition="0"/>
    </format>
    <format dxfId="29">
      <pivotArea grandRow="1" outline="0" collapsedLevelsAreSubtotals="1" fieldPosition="0"/>
    </format>
    <format dxfId="28">
      <pivotArea dataOnly="0" labelOnly="1" grandRow="1" outline="0" fieldPosition="0"/>
    </format>
    <format dxfId="27">
      <pivotArea dataOnly="0" labelOnly="1" fieldPosition="0">
        <references count="1">
          <reference field="5" count="1">
            <x v="0"/>
          </reference>
        </references>
      </pivotArea>
    </format>
    <format dxfId="26">
      <pivotArea dataOnly="0" labelOnly="1" fieldPosition="0">
        <references count="1">
          <reference field="5" count="2">
            <x v="1"/>
            <x v="2"/>
          </reference>
        </references>
      </pivotArea>
    </format>
    <format dxfId="25">
      <pivotArea dataOnly="0" labelOnly="1" grandCol="1" outline="0" fieldPosition="0"/>
    </format>
    <format dxfId="24">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1243A15-20F0-49CD-8DE6-939B751380E1}" name="TablaDinámica2" cacheId="19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ABOGADO">
  <location ref="A3:F9" firstHeaderRow="1" firstDataRow="2" firstDataCol="1"/>
  <pivotFields count="19">
    <pivotField dataField="1" showAll="0"/>
    <pivotField showAll="0"/>
    <pivotField axis="axisRow" showAll="0">
      <items count="6">
        <item x="1"/>
        <item x="2"/>
        <item x="3"/>
        <item x="0"/>
        <item m="1" x="4"/>
        <item t="default"/>
      </items>
    </pivotField>
    <pivotField showAll="0"/>
    <pivotField showAll="0"/>
    <pivotField showAll="0"/>
    <pivotField showAll="0"/>
    <pivotField axis="axisCol" showAll="0">
      <items count="5">
        <item x="3"/>
        <item x="2"/>
        <item x="0"/>
        <item x="1"/>
        <item t="default"/>
      </items>
    </pivotField>
    <pivotField numFmtId="14" showAll="0"/>
    <pivotField showAll="0"/>
    <pivotField showAll="0"/>
    <pivotField showAll="0"/>
    <pivotField showAll="0"/>
    <pivotField showAll="0"/>
    <pivotField showAll="0"/>
    <pivotField showAll="0"/>
    <pivotField showAll="0"/>
    <pivotField showAll="0"/>
    <pivotField showAll="0"/>
  </pivotFields>
  <rowFields count="1">
    <field x="2"/>
  </rowFields>
  <rowItems count="5">
    <i>
      <x/>
    </i>
    <i>
      <x v="1"/>
    </i>
    <i>
      <x v="2"/>
    </i>
    <i>
      <x v="3"/>
    </i>
    <i t="grand">
      <x/>
    </i>
  </rowItems>
  <colFields count="1">
    <field x="7"/>
  </colFields>
  <colItems count="5">
    <i>
      <x/>
    </i>
    <i>
      <x v="1"/>
    </i>
    <i>
      <x v="2"/>
    </i>
    <i>
      <x v="3"/>
    </i>
    <i t="grand">
      <x/>
    </i>
  </colItems>
  <dataFields count="1">
    <dataField name="Cuenta de ITEM" fld="0" subtotal="count" baseField="2" baseItem="0"/>
  </dataFields>
  <formats count="24">
    <format dxfId="23">
      <pivotArea outline="0" collapsedLevelsAreSubtotals="1" fieldPosition="0"/>
    </format>
    <format dxfId="22">
      <pivotArea field="2" type="button" dataOnly="0" labelOnly="1" outline="0" axis="axisRow" fieldPosition="0"/>
    </format>
    <format dxfId="21">
      <pivotArea dataOnly="0" labelOnly="1" fieldPosition="0">
        <references count="1">
          <reference field="2" count="0"/>
        </references>
      </pivotArea>
    </format>
    <format dxfId="20">
      <pivotArea dataOnly="0" labelOnly="1" grandRow="1" outline="0" fieldPosition="0"/>
    </format>
    <format dxfId="19">
      <pivotArea dataOnly="0" labelOnly="1" fieldPosition="0">
        <references count="1">
          <reference field="7" count="0"/>
        </references>
      </pivotArea>
    </format>
    <format dxfId="18">
      <pivotArea dataOnly="0" labelOnly="1" grandCol="1" outline="0" fieldPosition="0"/>
    </format>
    <format dxfId="17">
      <pivotArea outline="0" collapsedLevelsAreSubtotals="1" fieldPosition="0"/>
    </format>
    <format dxfId="16">
      <pivotArea field="2" type="button" dataOnly="0" labelOnly="1" outline="0" axis="axisRow" fieldPosition="0"/>
    </format>
    <format dxfId="15">
      <pivotArea dataOnly="0" labelOnly="1" fieldPosition="0">
        <references count="1">
          <reference field="2" count="0"/>
        </references>
      </pivotArea>
    </format>
    <format dxfId="14">
      <pivotArea dataOnly="0" labelOnly="1" grandRow="1" outline="0" fieldPosition="0"/>
    </format>
    <format dxfId="13">
      <pivotArea dataOnly="0" labelOnly="1" fieldPosition="0">
        <references count="1">
          <reference field="7" count="0"/>
        </references>
      </pivotArea>
    </format>
    <format dxfId="12">
      <pivotArea dataOnly="0" labelOnly="1" grandCol="1" outline="0" fieldPosition="0"/>
    </format>
    <format dxfId="11">
      <pivotArea outline="0" collapsedLevelsAreSubtotals="1" fieldPosition="0"/>
    </format>
    <format dxfId="10">
      <pivotArea field="2" type="button" dataOnly="0" labelOnly="1" outline="0" axis="axisRow" fieldPosition="0"/>
    </format>
    <format dxfId="9">
      <pivotArea dataOnly="0" labelOnly="1" fieldPosition="0">
        <references count="1">
          <reference field="2" count="0"/>
        </references>
      </pivotArea>
    </format>
    <format dxfId="8">
      <pivotArea dataOnly="0" labelOnly="1" grandRow="1" outline="0" fieldPosition="0"/>
    </format>
    <format dxfId="7">
      <pivotArea dataOnly="0" labelOnly="1" fieldPosition="0">
        <references count="1">
          <reference field="7" count="0"/>
        </references>
      </pivotArea>
    </format>
    <format dxfId="6">
      <pivotArea dataOnly="0" labelOnly="1" grandCol="1" outline="0" fieldPosition="0"/>
    </format>
    <format dxfId="5">
      <pivotArea field="2" type="button" dataOnly="0" labelOnly="1" outline="0" axis="axisRow" fieldPosition="0"/>
    </format>
    <format dxfId="4">
      <pivotArea dataOnly="0" labelOnly="1" fieldPosition="0">
        <references count="1">
          <reference field="7" count="0"/>
        </references>
      </pivotArea>
    </format>
    <format dxfId="3">
      <pivotArea dataOnly="0" labelOnly="1" grandCol="1" outline="0" fieldPosition="0"/>
    </format>
    <format dxfId="2">
      <pivotArea grandRow="1" outline="0" collapsedLevelsAreSubtotals="1" fieldPosition="0"/>
    </format>
    <format dxfId="1">
      <pivotArea dataOnly="0" labelOnly="1" grandRow="1" outline="0" fieldPosition="0"/>
    </format>
    <format dxfId="0">
      <pivotArea dataOnly="0" labelOnly="1" fieldPosition="0">
        <references count="1">
          <reference field="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97F21-2AF1-4547-8151-E9B28B778ACB}">
  <dimension ref="A3:D8"/>
  <sheetViews>
    <sheetView workbookViewId="0">
      <selection activeCell="A4" sqref="A4:D8"/>
    </sheetView>
  </sheetViews>
  <sheetFormatPr baseColWidth="10" defaultRowHeight="15" x14ac:dyDescent="0.25"/>
  <cols>
    <col min="1" max="1" width="31.28515625" bestFit="1" customWidth="1"/>
    <col min="2" max="2" width="15.42578125" customWidth="1"/>
    <col min="3" max="3" width="17.28515625" customWidth="1"/>
    <col min="4" max="5" width="12.5703125" bestFit="1" customWidth="1"/>
  </cols>
  <sheetData>
    <row r="3" spans="1:4" hidden="1" x14ac:dyDescent="0.25">
      <c r="A3" s="35" t="s">
        <v>82</v>
      </c>
      <c r="B3" s="35" t="s">
        <v>81</v>
      </c>
    </row>
    <row r="4" spans="1:4" ht="33.75" customHeight="1" x14ac:dyDescent="0.25">
      <c r="A4" s="37" t="s">
        <v>1</v>
      </c>
      <c r="B4" s="39" t="s">
        <v>42</v>
      </c>
      <c r="C4" s="39" t="s">
        <v>46</v>
      </c>
      <c r="D4" s="39" t="s">
        <v>80</v>
      </c>
    </row>
    <row r="5" spans="1:4" x14ac:dyDescent="0.25">
      <c r="A5" s="40" t="s">
        <v>62</v>
      </c>
      <c r="B5" s="36">
        <v>2</v>
      </c>
      <c r="C5" s="36"/>
      <c r="D5" s="36">
        <v>2</v>
      </c>
    </row>
    <row r="6" spans="1:4" x14ac:dyDescent="0.25">
      <c r="A6" s="40" t="s">
        <v>36</v>
      </c>
      <c r="B6" s="36">
        <v>9</v>
      </c>
      <c r="C6" s="36"/>
      <c r="D6" s="36">
        <v>9</v>
      </c>
    </row>
    <row r="7" spans="1:4" x14ac:dyDescent="0.25">
      <c r="A7" s="40" t="s">
        <v>48</v>
      </c>
      <c r="B7" s="36">
        <v>1</v>
      </c>
      <c r="C7" s="36">
        <v>1</v>
      </c>
      <c r="D7" s="36">
        <v>2</v>
      </c>
    </row>
    <row r="8" spans="1:4" x14ac:dyDescent="0.25">
      <c r="A8" s="37" t="s">
        <v>80</v>
      </c>
      <c r="B8" s="38">
        <v>12</v>
      </c>
      <c r="C8" s="38">
        <v>1</v>
      </c>
      <c r="D8" s="38">
        <v>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6A96-ADC8-4A7C-8977-CFBE1FB39F6A}">
  <sheetPr>
    <tabColor theme="8" tint="-0.499984740745262"/>
  </sheetPr>
  <dimension ref="A1:O15"/>
  <sheetViews>
    <sheetView showGridLines="0" tabSelected="1" topLeftCell="A2" zoomScaleNormal="100" zoomScaleSheetLayoutView="100" workbookViewId="0">
      <selection activeCell="A2" sqref="A2"/>
    </sheetView>
  </sheetViews>
  <sheetFormatPr baseColWidth="10" defaultRowHeight="15" x14ac:dyDescent="0.25"/>
  <cols>
    <col min="1" max="1" width="3.7109375" style="5" customWidth="1"/>
    <col min="2" max="2" width="14" style="27" customWidth="1"/>
    <col min="3" max="3" width="11.85546875" style="27" customWidth="1"/>
    <col min="4" max="4" width="12.140625" style="27" customWidth="1"/>
    <col min="5" max="5" width="17.7109375" style="27" customWidth="1"/>
    <col min="6" max="6" width="20" style="27" customWidth="1"/>
    <col min="7" max="7" width="9.5703125" style="26" customWidth="1"/>
    <col min="8" max="8" width="8.5703125" style="28" bestFit="1" customWidth="1"/>
    <col min="9" max="9" width="11.28515625" style="28" customWidth="1"/>
    <col min="10" max="10" width="24.42578125" style="29" customWidth="1"/>
    <col min="11" max="11" width="37.28515625" style="30" customWidth="1"/>
    <col min="12" max="12" width="13.28515625" style="31" customWidth="1"/>
    <col min="13" max="13" width="11.5703125" style="32" customWidth="1"/>
    <col min="14" max="14" width="21.5703125" style="27" customWidth="1"/>
    <col min="15" max="15" width="22.85546875" style="33" customWidth="1"/>
    <col min="16" max="16384" width="11.42578125" style="27"/>
  </cols>
  <sheetData>
    <row r="1" spans="1:15" s="5" customFormat="1" ht="21.75" hidden="1" customHeight="1" x14ac:dyDescent="0.25">
      <c r="A1" s="2"/>
      <c r="B1" s="3"/>
      <c r="C1" s="3"/>
      <c r="D1" s="3"/>
      <c r="E1" s="3"/>
      <c r="F1" s="3"/>
      <c r="G1" s="3"/>
      <c r="H1" s="3"/>
      <c r="I1" s="3"/>
      <c r="J1" s="4"/>
      <c r="K1" s="4"/>
      <c r="L1" s="3"/>
      <c r="M1" s="3"/>
      <c r="N1" s="3"/>
      <c r="O1" s="3"/>
    </row>
    <row r="2" spans="1:15" s="12" customFormat="1" ht="60" customHeight="1" x14ac:dyDescent="0.2">
      <c r="A2" s="6" t="s">
        <v>0</v>
      </c>
      <c r="B2" s="7" t="s">
        <v>21</v>
      </c>
      <c r="C2" s="7" t="s">
        <v>22</v>
      </c>
      <c r="D2" s="7" t="s">
        <v>23</v>
      </c>
      <c r="E2" s="7" t="s">
        <v>24</v>
      </c>
      <c r="F2" s="7" t="s">
        <v>25</v>
      </c>
      <c r="G2" s="8" t="s">
        <v>26</v>
      </c>
      <c r="H2" s="8" t="s">
        <v>2</v>
      </c>
      <c r="I2" s="8" t="s">
        <v>27</v>
      </c>
      <c r="J2" s="9" t="s">
        <v>28</v>
      </c>
      <c r="K2" s="9" t="s">
        <v>29</v>
      </c>
      <c r="L2" s="7" t="s">
        <v>30</v>
      </c>
      <c r="M2" s="10" t="s">
        <v>31</v>
      </c>
      <c r="N2" s="10" t="s">
        <v>32</v>
      </c>
      <c r="O2" s="11" t="s">
        <v>33</v>
      </c>
    </row>
    <row r="3" spans="1:15" s="15" customFormat="1" ht="27" x14ac:dyDescent="0.2">
      <c r="A3" s="13">
        <v>1</v>
      </c>
      <c r="B3" s="1" t="s">
        <v>3</v>
      </c>
      <c r="C3" s="14" t="s">
        <v>4</v>
      </c>
      <c r="D3" s="17" t="s">
        <v>42</v>
      </c>
      <c r="E3" s="23" t="s">
        <v>52</v>
      </c>
      <c r="F3" s="17" t="s">
        <v>34</v>
      </c>
      <c r="G3" s="22">
        <v>26</v>
      </c>
      <c r="H3" s="16">
        <v>2021</v>
      </c>
      <c r="I3" s="16" t="s">
        <v>40</v>
      </c>
      <c r="J3" s="25" t="s">
        <v>15</v>
      </c>
      <c r="K3" s="34" t="s">
        <v>53</v>
      </c>
      <c r="L3" s="43" t="str">
        <f t="shared" ref="L3:L15" si="0">IF(M3=0," - - - ",UPPER(TEXT(M3,"mmmm")))</f>
        <v>MARZO</v>
      </c>
      <c r="M3" s="21">
        <v>44257</v>
      </c>
      <c r="N3" s="18" t="s">
        <v>11</v>
      </c>
      <c r="O3" s="20">
        <v>176531184</v>
      </c>
    </row>
    <row r="4" spans="1:15" s="15" customFormat="1" ht="27" x14ac:dyDescent="0.2">
      <c r="A4" s="13">
        <v>2</v>
      </c>
      <c r="B4" s="1" t="s">
        <v>3</v>
      </c>
      <c r="C4" s="14" t="s">
        <v>4</v>
      </c>
      <c r="D4" s="17" t="s">
        <v>42</v>
      </c>
      <c r="E4" s="23" t="s">
        <v>54</v>
      </c>
      <c r="F4" s="17" t="s">
        <v>34</v>
      </c>
      <c r="G4" s="22">
        <v>27</v>
      </c>
      <c r="H4" s="16">
        <v>2021</v>
      </c>
      <c r="I4" s="16" t="s">
        <v>40</v>
      </c>
      <c r="J4" s="25" t="s">
        <v>55</v>
      </c>
      <c r="K4" s="34" t="s">
        <v>56</v>
      </c>
      <c r="L4" s="43" t="str">
        <f t="shared" si="0"/>
        <v>MARZO</v>
      </c>
      <c r="M4" s="19">
        <v>44263</v>
      </c>
      <c r="N4" s="18" t="s">
        <v>11</v>
      </c>
      <c r="O4" s="20">
        <v>40627740</v>
      </c>
    </row>
    <row r="5" spans="1:15" s="15" customFormat="1" ht="27" x14ac:dyDescent="0.2">
      <c r="A5" s="13">
        <v>3</v>
      </c>
      <c r="B5" s="1" t="s">
        <v>3</v>
      </c>
      <c r="C5" s="14" t="s">
        <v>4</v>
      </c>
      <c r="D5" s="17" t="s">
        <v>42</v>
      </c>
      <c r="E5" s="17" t="s">
        <v>47</v>
      </c>
      <c r="F5" s="17" t="s">
        <v>34</v>
      </c>
      <c r="G5" s="22">
        <v>28</v>
      </c>
      <c r="H5" s="16">
        <v>2021</v>
      </c>
      <c r="I5" s="16" t="s">
        <v>35</v>
      </c>
      <c r="J5" s="25" t="s">
        <v>44</v>
      </c>
      <c r="K5" s="34" t="s">
        <v>57</v>
      </c>
      <c r="L5" s="43" t="str">
        <f t="shared" si="0"/>
        <v>MARZO</v>
      </c>
      <c r="M5" s="19">
        <v>44263</v>
      </c>
      <c r="N5" s="18" t="s">
        <v>11</v>
      </c>
      <c r="O5" s="20">
        <v>37248528</v>
      </c>
    </row>
    <row r="6" spans="1:15" s="15" customFormat="1" ht="27" x14ac:dyDescent="0.2">
      <c r="A6" s="13">
        <v>4</v>
      </c>
      <c r="B6" s="1" t="s">
        <v>3</v>
      </c>
      <c r="C6" s="14" t="s">
        <v>4</v>
      </c>
      <c r="D6" s="17" t="s">
        <v>42</v>
      </c>
      <c r="E6" s="17" t="s">
        <v>60</v>
      </c>
      <c r="F6" s="17" t="s">
        <v>34</v>
      </c>
      <c r="G6" s="22">
        <v>30</v>
      </c>
      <c r="H6" s="16">
        <v>2021</v>
      </c>
      <c r="I6" s="16" t="s">
        <v>35</v>
      </c>
      <c r="J6" s="25" t="s">
        <v>38</v>
      </c>
      <c r="K6" s="34" t="s">
        <v>61</v>
      </c>
      <c r="L6" s="43" t="str">
        <f t="shared" si="0"/>
        <v>MARZO</v>
      </c>
      <c r="M6" s="19">
        <v>44266</v>
      </c>
      <c r="N6" s="18" t="s">
        <v>11</v>
      </c>
      <c r="O6" s="20">
        <v>93626472</v>
      </c>
    </row>
    <row r="7" spans="1:15" s="15" customFormat="1" ht="36" x14ac:dyDescent="0.2">
      <c r="A7" s="13">
        <v>5</v>
      </c>
      <c r="B7" s="1" t="s">
        <v>3</v>
      </c>
      <c r="C7" s="14" t="s">
        <v>4</v>
      </c>
      <c r="D7" s="17" t="s">
        <v>42</v>
      </c>
      <c r="E7" s="17" t="s">
        <v>68</v>
      </c>
      <c r="F7" s="17" t="s">
        <v>34</v>
      </c>
      <c r="G7" s="22">
        <v>33</v>
      </c>
      <c r="H7" s="16">
        <v>2021</v>
      </c>
      <c r="I7" s="16" t="s">
        <v>40</v>
      </c>
      <c r="J7" s="25" t="s">
        <v>45</v>
      </c>
      <c r="K7" s="34" t="s">
        <v>69</v>
      </c>
      <c r="L7" s="43" t="str">
        <f t="shared" si="0"/>
        <v>MARZO</v>
      </c>
      <c r="M7" s="19">
        <v>44267</v>
      </c>
      <c r="N7" s="18" t="s">
        <v>11</v>
      </c>
      <c r="O7" s="20">
        <v>189570060</v>
      </c>
    </row>
    <row r="8" spans="1:15" s="15" customFormat="1" ht="45" x14ac:dyDescent="0.2">
      <c r="A8" s="13">
        <v>6</v>
      </c>
      <c r="B8" s="1" t="s">
        <v>3</v>
      </c>
      <c r="C8" s="14" t="s">
        <v>4</v>
      </c>
      <c r="D8" s="17" t="s">
        <v>42</v>
      </c>
      <c r="E8" s="23" t="s">
        <v>73</v>
      </c>
      <c r="F8" s="17" t="s">
        <v>34</v>
      </c>
      <c r="G8" s="22">
        <v>35</v>
      </c>
      <c r="H8" s="16">
        <v>2021</v>
      </c>
      <c r="I8" s="16" t="s">
        <v>40</v>
      </c>
      <c r="J8" s="25" t="s">
        <v>74</v>
      </c>
      <c r="K8" s="34" t="s">
        <v>75</v>
      </c>
      <c r="L8" s="43" t="str">
        <f t="shared" si="0"/>
        <v>MARZO</v>
      </c>
      <c r="M8" s="19">
        <v>44271</v>
      </c>
      <c r="N8" s="18" t="s">
        <v>11</v>
      </c>
      <c r="O8" s="20">
        <v>322997220</v>
      </c>
    </row>
    <row r="9" spans="1:15" s="15" customFormat="1" ht="36" x14ac:dyDescent="0.2">
      <c r="A9" s="13">
        <v>7</v>
      </c>
      <c r="B9" s="1" t="s">
        <v>3</v>
      </c>
      <c r="C9" s="14" t="s">
        <v>4</v>
      </c>
      <c r="D9" s="17" t="s">
        <v>42</v>
      </c>
      <c r="E9" s="24" t="s">
        <v>78</v>
      </c>
      <c r="F9" s="17" t="s">
        <v>34</v>
      </c>
      <c r="G9" s="22">
        <v>37</v>
      </c>
      <c r="H9" s="16">
        <v>2021</v>
      </c>
      <c r="I9" s="16" t="s">
        <v>40</v>
      </c>
      <c r="J9" s="25" t="s">
        <v>41</v>
      </c>
      <c r="K9" s="34" t="s">
        <v>79</v>
      </c>
      <c r="L9" s="43" t="str">
        <f t="shared" si="0"/>
        <v>MARZO</v>
      </c>
      <c r="M9" s="19">
        <v>44274</v>
      </c>
      <c r="N9" s="18" t="s">
        <v>11</v>
      </c>
      <c r="O9" s="20">
        <v>427333380</v>
      </c>
    </row>
    <row r="10" spans="1:15" s="15" customFormat="1" ht="54" x14ac:dyDescent="0.2">
      <c r="A10" s="13">
        <v>8</v>
      </c>
      <c r="B10" s="1" t="s">
        <v>8</v>
      </c>
      <c r="C10" s="14" t="s">
        <v>4</v>
      </c>
      <c r="D10" s="17" t="s">
        <v>42</v>
      </c>
      <c r="E10" s="17" t="s">
        <v>58</v>
      </c>
      <c r="F10" s="17" t="s">
        <v>37</v>
      </c>
      <c r="G10" s="22">
        <v>29</v>
      </c>
      <c r="H10" s="16">
        <v>2021</v>
      </c>
      <c r="I10" s="16" t="s">
        <v>40</v>
      </c>
      <c r="J10" s="25" t="s">
        <v>16</v>
      </c>
      <c r="K10" s="34" t="s">
        <v>59</v>
      </c>
      <c r="L10" s="43" t="str">
        <f t="shared" si="0"/>
        <v>MARZO</v>
      </c>
      <c r="M10" s="19">
        <v>44270</v>
      </c>
      <c r="N10" s="18" t="s">
        <v>11</v>
      </c>
      <c r="O10" s="20">
        <v>422580900</v>
      </c>
    </row>
    <row r="11" spans="1:15" s="15" customFormat="1" ht="45" x14ac:dyDescent="0.2">
      <c r="A11" s="13">
        <v>9</v>
      </c>
      <c r="B11" s="1" t="s">
        <v>8</v>
      </c>
      <c r="C11" s="14" t="s">
        <v>4</v>
      </c>
      <c r="D11" s="17" t="s">
        <v>42</v>
      </c>
      <c r="E11" s="17" t="s">
        <v>66</v>
      </c>
      <c r="F11" s="17" t="s">
        <v>37</v>
      </c>
      <c r="G11" s="22">
        <v>32</v>
      </c>
      <c r="H11" s="16">
        <v>2021</v>
      </c>
      <c r="I11" s="16" t="s">
        <v>40</v>
      </c>
      <c r="J11" s="25" t="s">
        <v>9</v>
      </c>
      <c r="K11" s="34" t="s">
        <v>67</v>
      </c>
      <c r="L11" s="43" t="str">
        <f t="shared" si="0"/>
        <v>MARZO</v>
      </c>
      <c r="M11" s="19">
        <v>44267</v>
      </c>
      <c r="N11" s="18" t="s">
        <v>13</v>
      </c>
      <c r="O11" s="20">
        <v>892141593</v>
      </c>
    </row>
    <row r="12" spans="1:15" s="15" customFormat="1" ht="27" x14ac:dyDescent="0.2">
      <c r="A12" s="13">
        <v>10</v>
      </c>
      <c r="B12" s="1" t="s">
        <v>8</v>
      </c>
      <c r="C12" s="14" t="s">
        <v>4</v>
      </c>
      <c r="D12" s="17" t="s">
        <v>42</v>
      </c>
      <c r="E12" s="17" t="s">
        <v>70</v>
      </c>
      <c r="F12" s="17" t="s">
        <v>37</v>
      </c>
      <c r="G12" s="22">
        <v>34</v>
      </c>
      <c r="H12" s="16">
        <v>2021</v>
      </c>
      <c r="I12" s="16" t="s">
        <v>40</v>
      </c>
      <c r="J12" s="25" t="s">
        <v>71</v>
      </c>
      <c r="K12" s="34" t="s">
        <v>72</v>
      </c>
      <c r="L12" s="43" t="str">
        <f t="shared" si="0"/>
        <v>MARZO</v>
      </c>
      <c r="M12" s="19">
        <v>44273</v>
      </c>
      <c r="N12" s="18" t="s">
        <v>11</v>
      </c>
      <c r="O12" s="20">
        <v>9492630</v>
      </c>
    </row>
    <row r="13" spans="1:15" s="15" customFormat="1" ht="99" x14ac:dyDescent="0.2">
      <c r="A13" s="13">
        <v>11</v>
      </c>
      <c r="B13" s="1" t="s">
        <v>10</v>
      </c>
      <c r="C13" s="14" t="s">
        <v>4</v>
      </c>
      <c r="D13" s="17" t="s">
        <v>42</v>
      </c>
      <c r="E13" s="17" t="s">
        <v>63</v>
      </c>
      <c r="F13" s="17" t="s">
        <v>37</v>
      </c>
      <c r="G13" s="22">
        <v>31</v>
      </c>
      <c r="H13" s="16">
        <v>2021</v>
      </c>
      <c r="I13" s="16" t="s">
        <v>40</v>
      </c>
      <c r="J13" s="25" t="s">
        <v>64</v>
      </c>
      <c r="K13" s="34" t="s">
        <v>65</v>
      </c>
      <c r="L13" s="43" t="str">
        <f t="shared" si="0"/>
        <v>MARZO</v>
      </c>
      <c r="M13" s="19">
        <v>44271</v>
      </c>
      <c r="N13" s="18" t="s">
        <v>11</v>
      </c>
      <c r="O13" s="20">
        <v>6975000</v>
      </c>
    </row>
    <row r="14" spans="1:15" s="15" customFormat="1" ht="99" x14ac:dyDescent="0.2">
      <c r="A14" s="13">
        <v>12</v>
      </c>
      <c r="B14" s="1" t="s">
        <v>14</v>
      </c>
      <c r="C14" s="14" t="s">
        <v>4</v>
      </c>
      <c r="D14" s="17" t="s">
        <v>46</v>
      </c>
      <c r="E14" s="17" t="s">
        <v>49</v>
      </c>
      <c r="F14" s="17" t="s">
        <v>39</v>
      </c>
      <c r="G14" s="22">
        <v>25</v>
      </c>
      <c r="H14" s="16">
        <v>2021</v>
      </c>
      <c r="I14" s="16" t="s">
        <v>40</v>
      </c>
      <c r="J14" s="25" t="s">
        <v>50</v>
      </c>
      <c r="K14" s="34" t="s">
        <v>51</v>
      </c>
      <c r="L14" s="43" t="str">
        <f t="shared" si="0"/>
        <v>MARZO</v>
      </c>
      <c r="M14" s="21">
        <v>44259</v>
      </c>
      <c r="N14" s="18" t="s">
        <v>11</v>
      </c>
      <c r="O14" s="20">
        <v>351508711</v>
      </c>
    </row>
    <row r="15" spans="1:15" s="15" customFormat="1" ht="54" x14ac:dyDescent="0.2">
      <c r="A15" s="13">
        <v>13</v>
      </c>
      <c r="B15" s="1" t="s">
        <v>14</v>
      </c>
      <c r="C15" s="14" t="s">
        <v>8</v>
      </c>
      <c r="D15" s="17" t="s">
        <v>42</v>
      </c>
      <c r="E15" s="17" t="s">
        <v>76</v>
      </c>
      <c r="F15" s="17" t="s">
        <v>37</v>
      </c>
      <c r="G15" s="22">
        <v>36</v>
      </c>
      <c r="H15" s="16">
        <v>2021</v>
      </c>
      <c r="I15" s="16" t="s">
        <v>40</v>
      </c>
      <c r="J15" s="25" t="s">
        <v>43</v>
      </c>
      <c r="K15" s="34" t="s">
        <v>77</v>
      </c>
      <c r="L15" s="43" t="str">
        <f t="shared" si="0"/>
        <v>MARZO</v>
      </c>
      <c r="M15" s="19">
        <v>44285</v>
      </c>
      <c r="N15" s="18" t="s">
        <v>11</v>
      </c>
      <c r="O15" s="20">
        <v>85567358</v>
      </c>
    </row>
  </sheetData>
  <sheetProtection formatCells="0" formatColumns="0" formatRows="0" insertColumns="0" insertRows="0" insertHyperlinks="0" sort="0" autoFilter="0" pivotTables="0"/>
  <autoFilter ref="A2:O15" xr:uid="{00000000-0009-0000-0000-000002000000}"/>
  <dataConsolidate/>
  <dataValidations count="6">
    <dataValidation type="list" allowBlank="1" showInputMessage="1" showErrorMessage="1" sqref="C3:C1048576 B3:B15" xr:uid="{E68F9C96-5BE3-43AD-9EB4-D97D6DEC8BB1}">
      <formula1>CC</formula1>
    </dataValidation>
    <dataValidation type="custom" allowBlank="1" showInputMessage="1" showErrorMessage="1" error="DIGITAR TEXTO EN MAYÚSCULA" sqref="M5:M15 K11:K15 J3:J15 K7 K5 K9 K3" xr:uid="{3295DAD5-925C-4518-B352-E7F5916C58F5}">
      <formula1>EXACT(J3,UPPER(J3))</formula1>
    </dataValidation>
    <dataValidation type="date" operator="equal" allowBlank="1" showInputMessage="1" showErrorMessage="1" sqref="M3:M4" xr:uid="{BB7B099B-463D-4C71-A998-36C33C48C0B1}">
      <formula1>M3</formula1>
    </dataValidation>
    <dataValidation type="whole" operator="equal" allowBlank="1" showInputMessage="1" showErrorMessage="1" sqref="O3:O15" xr:uid="{F407280F-6E00-4821-97DC-821A31CFB80E}">
      <formula1>O3</formula1>
    </dataValidation>
    <dataValidation type="list" allowBlank="1" showInputMessage="1" showErrorMessage="1" sqref="I3:I1048576" xr:uid="{69883EB7-BC46-4402-8EFE-A5B215D72504}">
      <formula1>NB</formula1>
    </dataValidation>
    <dataValidation type="list" allowBlank="1" showInputMessage="1" showErrorMessage="1" sqref="F3:F1048576" xr:uid="{D6AA554B-4D48-4ECD-A76C-89CF17344A92}">
      <formula1>FF</formula1>
    </dataValidation>
  </dataValidations>
  <printOptions horizontalCentered="1"/>
  <pageMargins left="0.19685039370078741" right="0.19685039370078741" top="0.78740157480314965" bottom="0.19685039370078741" header="0.31496062992125984" footer="0.31496062992125984"/>
  <pageSetup paperSize="120" scale="10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CFD135F1-63AE-4F26-B7B1-3365B06D85C6}">
          <x14:formula1>
            <xm:f>'[Base de Datos Informes Contratación.xlsx]INFORMACION'!#REF!</xm:f>
          </x14:formula1>
          <xm:sqref>D1:D1048576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5827B-C3CA-4364-91DD-12104CD23BC5}">
  <dimension ref="A3:F9"/>
  <sheetViews>
    <sheetView topLeftCell="C1" workbookViewId="0">
      <selection activeCell="A4" sqref="A4:F9"/>
    </sheetView>
  </sheetViews>
  <sheetFormatPr baseColWidth="10" defaultRowHeight="15" x14ac:dyDescent="0.25"/>
  <cols>
    <col min="1" max="1" width="30.140625" bestFit="1" customWidth="1"/>
    <col min="2" max="2" width="22.42578125" bestFit="1" customWidth="1"/>
    <col min="3" max="3" width="13" bestFit="1" customWidth="1"/>
    <col min="4" max="4" width="9" bestFit="1" customWidth="1"/>
    <col min="5" max="5" width="17.28515625" bestFit="1" customWidth="1"/>
    <col min="6" max="6" width="12.5703125" bestFit="1" customWidth="1"/>
  </cols>
  <sheetData>
    <row r="3" spans="1:6" hidden="1" x14ac:dyDescent="0.25">
      <c r="A3" s="35" t="s">
        <v>82</v>
      </c>
      <c r="B3" s="35" t="s">
        <v>81</v>
      </c>
    </row>
    <row r="4" spans="1:6" x14ac:dyDescent="0.25">
      <c r="A4" s="41" t="s">
        <v>1</v>
      </c>
      <c r="B4" s="41" t="s">
        <v>7</v>
      </c>
      <c r="C4" s="41" t="s">
        <v>12</v>
      </c>
      <c r="D4" s="41" t="s">
        <v>5</v>
      </c>
      <c r="E4" s="41" t="s">
        <v>6</v>
      </c>
      <c r="F4" s="41" t="s">
        <v>80</v>
      </c>
    </row>
    <row r="5" spans="1:6" x14ac:dyDescent="0.25">
      <c r="A5" s="40" t="s">
        <v>19</v>
      </c>
      <c r="B5" s="36"/>
      <c r="C5" s="36">
        <v>1</v>
      </c>
      <c r="D5" s="36"/>
      <c r="E5" s="36">
        <v>1</v>
      </c>
      <c r="F5" s="36">
        <v>2</v>
      </c>
    </row>
    <row r="6" spans="1:6" x14ac:dyDescent="0.25">
      <c r="A6" s="40" t="s">
        <v>18</v>
      </c>
      <c r="B6" s="36">
        <v>6</v>
      </c>
      <c r="C6" s="36"/>
      <c r="D6" s="36">
        <v>9</v>
      </c>
      <c r="E6" s="36">
        <v>2</v>
      </c>
      <c r="F6" s="36">
        <v>17</v>
      </c>
    </row>
    <row r="7" spans="1:6" x14ac:dyDescent="0.25">
      <c r="A7" s="40" t="s">
        <v>20</v>
      </c>
      <c r="B7" s="36"/>
      <c r="C7" s="36"/>
      <c r="D7" s="36">
        <v>1</v>
      </c>
      <c r="E7" s="36"/>
      <c r="F7" s="36">
        <v>1</v>
      </c>
    </row>
    <row r="8" spans="1:6" x14ac:dyDescent="0.25">
      <c r="A8" s="40" t="s">
        <v>17</v>
      </c>
      <c r="B8" s="36"/>
      <c r="C8" s="36"/>
      <c r="D8" s="36">
        <v>1</v>
      </c>
      <c r="E8" s="36"/>
      <c r="F8" s="36">
        <v>1</v>
      </c>
    </row>
    <row r="9" spans="1:6" x14ac:dyDescent="0.25">
      <c r="A9" s="41" t="s">
        <v>80</v>
      </c>
      <c r="B9" s="42">
        <v>6</v>
      </c>
      <c r="C9" s="42">
        <v>1</v>
      </c>
      <c r="D9" s="42">
        <v>11</v>
      </c>
      <c r="E9" s="42">
        <v>3</v>
      </c>
      <c r="F9" s="42">
        <v>21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682C3ACA1BB934BAA48FA5D34C08842" ma:contentTypeVersion="1" ma:contentTypeDescription="Crear nuevo documento." ma:contentTypeScope="" ma:versionID="bbe026d2337c84656ab928b9a5c2ddce">
  <xsd:schema xmlns:xsd="http://www.w3.org/2001/XMLSchema" xmlns:xs="http://www.w3.org/2001/XMLSchema" xmlns:p="http://schemas.microsoft.com/office/2006/metadata/properties" xmlns:ns2="76cc6189-d6b4-43f9-a37f-9fe64d7eacbd" targetNamespace="http://schemas.microsoft.com/office/2006/metadata/properties" ma:root="true" ma:fieldsID="0eb4aa6a6321e53b575755459d824555" ns2:_="">
    <xsd:import namespace="76cc6189-d6b4-43f9-a37f-9fe64d7eacbd"/>
    <xsd:element name="properties">
      <xsd:complexType>
        <xsd:sequence>
          <xsd:element name="documentManagement">
            <xsd:complexType>
              <xsd:all>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cc6189-d6b4-43f9-a37f-9fe64d7eacbd" elementFormDefault="qualified">
    <xsd:import namespace="http://schemas.microsoft.com/office/2006/documentManagement/types"/>
    <xsd:import namespace="http://schemas.microsoft.com/office/infopath/2007/PartnerControls"/>
    <xsd:element name="Formato" ma:index="8" nillable="true" ma:displayName="Formato" ma:internalName="Format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ato xmlns="76cc6189-d6b4-43f9-a37f-9fe64d7eacbd">Excel</Formato>
  </documentManagement>
</p:properties>
</file>

<file path=customXml/itemProps1.xml><?xml version="1.0" encoding="utf-8"?>
<ds:datastoreItem xmlns:ds="http://schemas.openxmlformats.org/officeDocument/2006/customXml" ds:itemID="{421D3EB1-0489-4862-9EE2-E262ECDBB56D}"/>
</file>

<file path=customXml/itemProps2.xml><?xml version="1.0" encoding="utf-8"?>
<ds:datastoreItem xmlns:ds="http://schemas.openxmlformats.org/officeDocument/2006/customXml" ds:itemID="{D67DE435-1267-472A-BC68-4E4BF106D47E}"/>
</file>

<file path=customXml/itemProps3.xml><?xml version="1.0" encoding="utf-8"?>
<ds:datastoreItem xmlns:ds="http://schemas.openxmlformats.org/officeDocument/2006/customXml" ds:itemID="{573115BC-1EC0-4C51-BB65-C4F212D531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Hoja3</vt:lpstr>
      <vt:lpstr>Base Contratación</vt:lpstr>
      <vt:lpstr>Hoja4</vt:lpstr>
      <vt:lpstr>'Base Contratación'!Área_de_impresión</vt:lpstr>
      <vt:lpstr>'Base Contratación'!Títulos_a_imprimir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Contratos marzo 2021</dc:title>
  <dc:creator>John Fredy Leon Hernandez</dc:creator>
  <cp:lastModifiedBy>John Fredy Leon Hernandez</cp:lastModifiedBy>
  <dcterms:created xsi:type="dcterms:W3CDTF">2021-04-07T13:17:05Z</dcterms:created>
  <dcterms:modified xsi:type="dcterms:W3CDTF">2021-04-09T05:44:32Z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0x0101006682C3ACA1BB934BAA48FA5D34C08842</vt:lpwstr>
  </property>
</Properties>
</file>